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6" i="1"/>
  <c r="G53"/>
  <c r="M9"/>
  <c r="H54"/>
  <c r="I54"/>
  <c r="J54"/>
  <c r="G54"/>
  <c r="H53"/>
  <c r="I53"/>
  <c r="J53"/>
  <c r="J46"/>
  <c r="J45"/>
  <c r="J44"/>
  <c r="J43"/>
  <c r="J42"/>
  <c r="J41"/>
  <c r="J40"/>
  <c r="J39"/>
  <c r="J38"/>
  <c r="J37"/>
  <c r="J36"/>
  <c r="J35"/>
  <c r="H51"/>
  <c r="H56" s="1"/>
  <c r="I51"/>
  <c r="I56" s="1"/>
  <c r="G51"/>
  <c r="J19"/>
  <c r="J48"/>
  <c r="J49"/>
  <c r="J33"/>
  <c r="J32"/>
  <c r="J31"/>
  <c r="J15"/>
  <c r="J14"/>
  <c r="J13"/>
  <c r="J30"/>
  <c r="J29"/>
  <c r="J28"/>
  <c r="J27"/>
  <c r="J26"/>
  <c r="J25"/>
  <c r="J24"/>
  <c r="J23"/>
  <c r="J22"/>
  <c r="J21"/>
  <c r="J18"/>
  <c r="J17"/>
  <c r="J10"/>
  <c r="J8"/>
  <c r="J9"/>
  <c r="J12"/>
  <c r="J11"/>
  <c r="J51" l="1"/>
  <c r="J56" s="1"/>
</calcChain>
</file>

<file path=xl/sharedStrings.xml><?xml version="1.0" encoding="utf-8"?>
<sst xmlns="http://schemas.openxmlformats.org/spreadsheetml/2006/main" count="179" uniqueCount="65">
  <si>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</si>
  <si>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</si>
  <si>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</si>
  <si>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</si>
  <si>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</si>
  <si>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</si>
  <si>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</si>
  <si>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</si>
  <si>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Молодежь муниципального образования поселок Курагино</t>
  </si>
  <si>
    <t>Приложение №2 подпрограммы " Культурно-массовые мероприятия, проводимые на территории муниципального образования поселок Курагино" на 2014-2016 годы</t>
  </si>
  <si>
    <t>Цель подпрограммы: Реализация конституционного права граждан на участие в культурной жизни и пользование учреждениями культуры, на доступ к культурным ценностям.</t>
  </si>
  <si>
    <t>Задача 1: Повышение роли культуры в воспитании и просвещении жителей поселка.</t>
  </si>
  <si>
    <t>Мероприятие 1.1 Проведение мероприятия посвещенного выводу войск из Афганистана</t>
  </si>
  <si>
    <t>Мероприятие 1.2.Вечер памяти героев-курагинцев, погибших в Чечне</t>
  </si>
  <si>
    <t>Мероприятие 1.3.Проведение мероприятия, посвещенного дню победы</t>
  </si>
  <si>
    <t>Задача 2: Создание благоприятных условий для развития и реализации имеющегося потенциала творческих сил населения поселка.</t>
  </si>
  <si>
    <t>Задача 3: Организация досуга населения.</t>
  </si>
  <si>
    <t>Мероприятие 2.1. Поэтические чтения "Под рождественской звездой"</t>
  </si>
  <si>
    <t>Мероприятие 2.2. Конкурс "Мисс Дюймовочка"</t>
  </si>
  <si>
    <t>Мероприятие 3.1. Проведение мероприятия, посвященного Дню защитника отечества</t>
  </si>
  <si>
    <t>Мероприятие 3.2. Проведение мероприятия, посвещенного  Международному Дню 8 марта</t>
  </si>
  <si>
    <t>Мероприятие 3.3. Проводы русской зимы (масленица)</t>
  </si>
  <si>
    <t>Мероприятие 3.4. День местного самоуправления</t>
  </si>
  <si>
    <t>Мроприятие 1.4. Проведение мероприятия, посвященного дню России</t>
  </si>
  <si>
    <t>Мероприятие 1.5. Проведение мероприятия, посвященного Дню памяти и скорби</t>
  </si>
  <si>
    <t>Мероприятие 3.5. Проведение мероприятия, посвященного Дню защиты тетей</t>
  </si>
  <si>
    <t>Мероприятие 3.6. Участие в мероприятии, посвященных 90-летию Курагинского района</t>
  </si>
  <si>
    <t>Мероприятие 3.7. Проведение скачек на приз Главы поселка</t>
  </si>
  <si>
    <t>Мероприятие 1.6. "День любви,семьи и верности"</t>
  </si>
  <si>
    <t>Мероприяти 3.8. Проведение праздника День поселка</t>
  </si>
  <si>
    <t>Мероприятие 3.9. Проведение мероприятия, посвященного Дню знаний</t>
  </si>
  <si>
    <t>Мероприятие 1.7. Проведение мероприятия, посвященного Дню матери</t>
  </si>
  <si>
    <t>Мероприятие 1.8. Митинг, посвященный Дню репрессированных</t>
  </si>
  <si>
    <t>Мероприятие 1.9. Чествование руководителей юбиляров, организации и предприятия юбиляры, участники и вдовы участников ВОВ, долгожители (90,095,100 и т.д. лет).</t>
  </si>
  <si>
    <t>Мероприятие 3.11. Новогодние мероприятия для ветеранов и инвалидов</t>
  </si>
  <si>
    <t>Мероприятие 3.12. Новогодняя елка главы поселка</t>
  </si>
  <si>
    <t>Мероприятие 3.13. Строительство снежного городка</t>
  </si>
  <si>
    <t xml:space="preserve">Ожидаемый результат от реализации подпрограммного мероприятия </t>
  </si>
  <si>
    <t>Создание условий для организации деятельности учреждения культуры по продвижению традиций народного творчества</t>
  </si>
  <si>
    <t>Реализация творческого потенциала среди различных слоев населения</t>
  </si>
  <si>
    <t>Формирование жизненных ценностей, обеспечение эстетического воспитания жителей поселка</t>
  </si>
  <si>
    <t>Обеспечение равной доступности услуг в сфере культуры для различных возрастных и социальных категорий жителей.</t>
  </si>
  <si>
    <t>Задача 4: формирование активного социального статуса граждан пожилого возраста, обеспечение условий для отдыха жителей старшего поколения</t>
  </si>
  <si>
    <t>Задача 5: поддержка и распространение лучших традиций и достижений культуры.</t>
  </si>
  <si>
    <t>Мероприятие 4.1. Проведение мероприятия Голубой огонек "Новогодние вечера"</t>
  </si>
  <si>
    <t>Мероприятие 4.2. Проведение мероприятие День защитника отечества</t>
  </si>
  <si>
    <t>Мероприятие 3.10. Проведение мероприятия посвященного Дню милиции</t>
  </si>
  <si>
    <t>Мероприятие 4.3. Проведение мероприятия "Международный женский день 8 марта"</t>
  </si>
  <si>
    <t>Мероприятие 4.4. Проведение мероприятия "Вечер фронтовой песни, посвященный 70-летию победы в ВОВ"</t>
  </si>
  <si>
    <t>Мероприятие 4.5. проведение мероприятия "День победы"</t>
  </si>
  <si>
    <t>Мероприятие 4.6. Проведение мероприятия "День памяти и скорби"</t>
  </si>
  <si>
    <t>Мероприятие 4.7. Чествование юбиляров</t>
  </si>
  <si>
    <t>Мероприятие 4.8. Проведение выставки цветов, конкурс " Краски осени"</t>
  </si>
  <si>
    <t>Мероприятие 4.9. Встреча творческих коллективов "Не стареют душой ветераны"</t>
  </si>
  <si>
    <t>Мероприятие 4.10. Проведение мероприятия "День пожилого человека"</t>
  </si>
  <si>
    <t>Мероприятие 4.11. Проведение мероприятия "День матери"</t>
  </si>
  <si>
    <t>Мероприятие 4.12. Посещение ветеранов ВОВ на дому и в больнице</t>
  </si>
  <si>
    <t>пожилые</t>
  </si>
  <si>
    <t>культура</t>
  </si>
  <si>
    <t>дк</t>
  </si>
  <si>
    <t>итого</t>
  </si>
  <si>
    <t>Мероприятие 5.1. 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</si>
  <si>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Мероприятие 5.2. Предоставление субсидии на цели, не связанные с финансовым обеспечением выполнения муниципального задания на оказание муниципальных услуг МБУК "ДК ст. Курагино"</t>
  </si>
  <si>
    <t>Формирование активного социального статуса граждан пожилого возраста, обеспечение условий для отдыха жителей старшего поколения.</t>
  </si>
  <si>
    <t>Х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</si>
</sst>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/>
    <xf numFmtId="2" fontId="0" fillId="0" borderId="1" xfId="0" applyNumberFormat="1" applyBorder="1" applyAlignment="1">
      <alignment wrapText="1"/>
    </xf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2" fontId="0" fillId="0" borderId="2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/>
    <xf numFmtId="2" fontId="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6"/>
  <sheetViews>
    <sheetView tabSelected="1" topLeftCell="A47" zoomScaleNormal="100" workbookViewId="0">
      <selection sqref="A1:K49"/>
    </sheetView>
  </sheetViews>
  <sheetFormatPr defaultRowHeight="15"/>
  <cols>
    <col min="1" max="1" width="23.85546875" customWidth="1"/>
    <col min="11" max="11" width="13.7109375" customWidth="1"/>
  </cols>
  <sheetData>
    <row r="1" spans="1:13" ht="100.5" customHeight="1">
      <c r="I1" s="23" t="s">
        <v>9</v>
      </c>
      <c r="J1" s="23"/>
      <c r="K1" s="23"/>
    </row>
    <row r="2" spans="1:13" ht="27" customHeight="1">
      <c r="I2" s="1"/>
      <c r="J2" s="1"/>
      <c r="K2" s="1"/>
    </row>
    <row r="3" spans="1:13" ht="39" customHeight="1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3">
      <c r="A4" s="21" t="s">
        <v>8</v>
      </c>
      <c r="B4" s="24" t="s">
        <v>1</v>
      </c>
      <c r="C4" s="24" t="s">
        <v>2</v>
      </c>
      <c r="D4" s="24"/>
      <c r="E4" s="24"/>
      <c r="F4" s="24"/>
      <c r="G4" s="21" t="s">
        <v>6</v>
      </c>
      <c r="H4" s="21"/>
      <c r="I4" s="21"/>
      <c r="J4" s="21"/>
      <c r="K4" s="21" t="s">
        <v>37</v>
      </c>
    </row>
    <row r="5" spans="1:13" ht="124.5" customHeight="1">
      <c r="A5" s="21"/>
      <c r="B5" s="24"/>
      <c r="C5" s="2" t="s">
        <v>1</v>
      </c>
      <c r="D5" s="2" t="s">
        <v>3</v>
      </c>
      <c r="E5" s="2" t="s">
        <v>4</v>
      </c>
      <c r="F5" s="2" t="s">
        <v>5</v>
      </c>
      <c r="G5" s="2">
        <v>2014</v>
      </c>
      <c r="H5" s="2">
        <v>2015</v>
      </c>
      <c r="I5" s="2">
        <v>2016</v>
      </c>
      <c r="J5" s="3" t="s">
        <v>7</v>
      </c>
      <c r="K5" s="21"/>
    </row>
    <row r="6" spans="1:13" ht="59.25" customHeight="1">
      <c r="A6" s="21" t="s">
        <v>10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3" ht="39" customHeight="1">
      <c r="A7" s="21" t="s">
        <v>11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3" ht="75">
      <c r="A8" s="8" t="s">
        <v>12</v>
      </c>
      <c r="B8" s="2">
        <v>551</v>
      </c>
      <c r="C8" s="2">
        <v>551</v>
      </c>
      <c r="D8" s="2" t="s">
        <v>64</v>
      </c>
      <c r="E8" s="2" t="s">
        <v>64</v>
      </c>
      <c r="F8" s="2" t="s">
        <v>64</v>
      </c>
      <c r="G8" s="5">
        <v>5</v>
      </c>
      <c r="H8" s="5">
        <v>5</v>
      </c>
      <c r="I8" s="5">
        <v>5</v>
      </c>
      <c r="J8" s="5">
        <f>G8+H8+I8</f>
        <v>15</v>
      </c>
      <c r="K8" s="12" t="s">
        <v>40</v>
      </c>
    </row>
    <row r="9" spans="1:13" ht="60">
      <c r="A9" s="8" t="s">
        <v>13</v>
      </c>
      <c r="B9" s="2">
        <v>551</v>
      </c>
      <c r="C9" s="2">
        <v>551</v>
      </c>
      <c r="D9" s="2" t="s">
        <v>64</v>
      </c>
      <c r="E9" s="2" t="s">
        <v>64</v>
      </c>
      <c r="F9" s="2" t="s">
        <v>64</v>
      </c>
      <c r="G9" s="6">
        <v>10</v>
      </c>
      <c r="H9" s="6">
        <v>0</v>
      </c>
      <c r="I9" s="6">
        <v>0</v>
      </c>
      <c r="J9" s="5">
        <f>G9+H9+I9</f>
        <v>10</v>
      </c>
      <c r="K9" s="13"/>
      <c r="M9" s="7">
        <f>G8+G9+G10+G11+G12+G13+G14+G15+G17+G18+G19+G21+G22+G23+G24+G25+G26+G27+G28+G29+G30+G31+G32+G33</f>
        <v>977.8</v>
      </c>
    </row>
    <row r="10" spans="1:13" ht="75">
      <c r="A10" s="8" t="s">
        <v>14</v>
      </c>
      <c r="B10" s="2">
        <v>551</v>
      </c>
      <c r="C10" s="2">
        <v>551</v>
      </c>
      <c r="D10" s="2" t="s">
        <v>64</v>
      </c>
      <c r="E10" s="2" t="s">
        <v>64</v>
      </c>
      <c r="F10" s="2" t="s">
        <v>64</v>
      </c>
      <c r="G10" s="6">
        <v>28.4</v>
      </c>
      <c r="H10" s="6">
        <v>28.4</v>
      </c>
      <c r="I10" s="6">
        <v>28.4</v>
      </c>
      <c r="J10" s="5">
        <f>I10+H10+G10</f>
        <v>85.199999999999989</v>
      </c>
      <c r="K10" s="13"/>
    </row>
    <row r="11" spans="1:13" ht="75">
      <c r="A11" s="8" t="s">
        <v>23</v>
      </c>
      <c r="B11" s="2">
        <v>551</v>
      </c>
      <c r="C11" s="2">
        <v>551</v>
      </c>
      <c r="D11" s="2" t="s">
        <v>64</v>
      </c>
      <c r="E11" s="2" t="s">
        <v>64</v>
      </c>
      <c r="F11" s="2" t="s">
        <v>64</v>
      </c>
      <c r="G11" s="5">
        <v>7</v>
      </c>
      <c r="H11" s="5">
        <v>7</v>
      </c>
      <c r="I11" s="5">
        <v>7</v>
      </c>
      <c r="J11" s="5">
        <f t="shared" ref="J11" si="0">G11+H11+I11</f>
        <v>21</v>
      </c>
      <c r="K11" s="13"/>
    </row>
    <row r="12" spans="1:13" ht="75">
      <c r="A12" s="8" t="s">
        <v>24</v>
      </c>
      <c r="B12" s="2">
        <v>551</v>
      </c>
      <c r="C12" s="2">
        <v>551</v>
      </c>
      <c r="D12" s="2" t="s">
        <v>64</v>
      </c>
      <c r="E12" s="2" t="s">
        <v>64</v>
      </c>
      <c r="F12" s="2" t="s">
        <v>64</v>
      </c>
      <c r="G12" s="5">
        <v>2.1</v>
      </c>
      <c r="H12" s="5">
        <v>2.1</v>
      </c>
      <c r="I12" s="5">
        <v>2.1</v>
      </c>
      <c r="J12" s="5">
        <f>G12+H12+I12</f>
        <v>6.3000000000000007</v>
      </c>
      <c r="K12" s="13"/>
    </row>
    <row r="13" spans="1:13" ht="75">
      <c r="A13" s="8" t="s">
        <v>31</v>
      </c>
      <c r="B13" s="2">
        <v>551</v>
      </c>
      <c r="C13" s="2">
        <v>551</v>
      </c>
      <c r="D13" s="2" t="s">
        <v>64</v>
      </c>
      <c r="E13" s="2" t="s">
        <v>64</v>
      </c>
      <c r="F13" s="2" t="s">
        <v>64</v>
      </c>
      <c r="G13" s="5">
        <v>3</v>
      </c>
      <c r="H13" s="5">
        <v>3</v>
      </c>
      <c r="I13" s="5">
        <v>3</v>
      </c>
      <c r="J13" s="5">
        <f>G13+H13+I13</f>
        <v>9</v>
      </c>
      <c r="K13" s="13"/>
    </row>
    <row r="14" spans="1:13" ht="45">
      <c r="A14" s="8" t="s">
        <v>32</v>
      </c>
      <c r="B14" s="2">
        <v>551</v>
      </c>
      <c r="C14" s="2">
        <v>551</v>
      </c>
      <c r="D14" s="2" t="s">
        <v>64</v>
      </c>
      <c r="E14" s="2" t="s">
        <v>64</v>
      </c>
      <c r="F14" s="2" t="s">
        <v>64</v>
      </c>
      <c r="G14" s="5">
        <v>0.5</v>
      </c>
      <c r="H14" s="5">
        <v>0.5</v>
      </c>
      <c r="I14" s="5">
        <v>0.5</v>
      </c>
      <c r="J14" s="5">
        <f>G14+H14+I14</f>
        <v>1.5</v>
      </c>
      <c r="K14" s="13"/>
    </row>
    <row r="15" spans="1:13" ht="135">
      <c r="A15" s="8" t="s">
        <v>33</v>
      </c>
      <c r="B15" s="2">
        <v>551</v>
      </c>
      <c r="C15" s="2">
        <v>551</v>
      </c>
      <c r="D15" s="2" t="s">
        <v>64</v>
      </c>
      <c r="E15" s="2" t="s">
        <v>64</v>
      </c>
      <c r="F15" s="2" t="s">
        <v>64</v>
      </c>
      <c r="G15" s="5">
        <v>16</v>
      </c>
      <c r="H15" s="5">
        <v>16</v>
      </c>
      <c r="I15" s="5">
        <v>16</v>
      </c>
      <c r="J15" s="5">
        <f>G15+H15+I15</f>
        <v>48</v>
      </c>
      <c r="K15" s="14"/>
    </row>
    <row r="16" spans="1:13" ht="30.75" customHeight="1">
      <c r="A16" s="21" t="s">
        <v>15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58.5" customHeight="1">
      <c r="A17" s="4" t="s">
        <v>17</v>
      </c>
      <c r="B17" s="2">
        <v>551</v>
      </c>
      <c r="C17" s="2">
        <v>551</v>
      </c>
      <c r="D17" s="2" t="s">
        <v>64</v>
      </c>
      <c r="E17" s="2" t="s">
        <v>64</v>
      </c>
      <c r="F17" s="2" t="s">
        <v>64</v>
      </c>
      <c r="G17" s="6">
        <v>7</v>
      </c>
      <c r="H17" s="6">
        <v>7</v>
      </c>
      <c r="I17" s="6">
        <v>7</v>
      </c>
      <c r="J17" s="5">
        <f>I17+H17+G17</f>
        <v>21</v>
      </c>
      <c r="K17" s="12" t="s">
        <v>39</v>
      </c>
    </row>
    <row r="18" spans="1:11" ht="45">
      <c r="A18" s="4" t="s">
        <v>18</v>
      </c>
      <c r="B18" s="2">
        <v>551</v>
      </c>
      <c r="C18" s="2">
        <v>551</v>
      </c>
      <c r="D18" s="2" t="s">
        <v>64</v>
      </c>
      <c r="E18" s="2" t="s">
        <v>64</v>
      </c>
      <c r="F18" s="2" t="s">
        <v>64</v>
      </c>
      <c r="G18" s="6">
        <v>5</v>
      </c>
      <c r="H18" s="6">
        <v>5</v>
      </c>
      <c r="I18" s="6">
        <v>5</v>
      </c>
      <c r="J18" s="5">
        <f>I18+H18+G18</f>
        <v>15</v>
      </c>
      <c r="K18" s="13"/>
    </row>
    <row r="19" spans="1:11" ht="45">
      <c r="A19" s="9" t="s">
        <v>28</v>
      </c>
      <c r="B19" s="2">
        <v>551</v>
      </c>
      <c r="C19" s="2">
        <v>551</v>
      </c>
      <c r="D19" s="2" t="s">
        <v>64</v>
      </c>
      <c r="E19" s="2" t="s">
        <v>64</v>
      </c>
      <c r="F19" s="2" t="s">
        <v>64</v>
      </c>
      <c r="G19" s="5">
        <v>5</v>
      </c>
      <c r="H19" s="5">
        <v>5</v>
      </c>
      <c r="I19" s="5">
        <v>5</v>
      </c>
      <c r="J19" s="5">
        <f>G19+H19+I19</f>
        <v>15</v>
      </c>
      <c r="K19" s="14"/>
    </row>
    <row r="20" spans="1:11">
      <c r="A20" s="15" t="s">
        <v>16</v>
      </c>
      <c r="B20" s="16"/>
      <c r="C20" s="16"/>
      <c r="D20" s="16"/>
      <c r="E20" s="16"/>
      <c r="F20" s="16"/>
      <c r="G20" s="16"/>
      <c r="H20" s="16"/>
      <c r="I20" s="16"/>
      <c r="J20" s="16"/>
      <c r="K20" s="17"/>
    </row>
    <row r="21" spans="1:11" ht="75">
      <c r="A21" s="4" t="s">
        <v>19</v>
      </c>
      <c r="B21" s="2">
        <v>551</v>
      </c>
      <c r="C21" s="2">
        <v>551</v>
      </c>
      <c r="D21" s="2" t="s">
        <v>64</v>
      </c>
      <c r="E21" s="2" t="s">
        <v>64</v>
      </c>
      <c r="F21" s="2" t="s">
        <v>64</v>
      </c>
      <c r="G21" s="6">
        <v>2</v>
      </c>
      <c r="H21" s="6">
        <v>2</v>
      </c>
      <c r="I21" s="6">
        <v>2</v>
      </c>
      <c r="J21" s="5">
        <f>I21+H21+G21</f>
        <v>6</v>
      </c>
      <c r="K21" s="12" t="s">
        <v>41</v>
      </c>
    </row>
    <row r="22" spans="1:11" ht="90">
      <c r="A22" s="4" t="s">
        <v>20</v>
      </c>
      <c r="B22" s="2">
        <v>551</v>
      </c>
      <c r="C22" s="2">
        <v>551</v>
      </c>
      <c r="D22" s="2" t="s">
        <v>64</v>
      </c>
      <c r="E22" s="2" t="s">
        <v>64</v>
      </c>
      <c r="F22" s="2" t="s">
        <v>64</v>
      </c>
      <c r="G22" s="5">
        <v>3</v>
      </c>
      <c r="H22" s="5">
        <v>3</v>
      </c>
      <c r="I22" s="5">
        <v>3</v>
      </c>
      <c r="J22" s="5">
        <f t="shared" ref="J22" si="1">G22+H22+I22</f>
        <v>9</v>
      </c>
      <c r="K22" s="13"/>
    </row>
    <row r="23" spans="1:11" ht="45">
      <c r="A23" s="4" t="s">
        <v>21</v>
      </c>
      <c r="B23" s="2">
        <v>551</v>
      </c>
      <c r="C23" s="2">
        <v>551</v>
      </c>
      <c r="D23" s="2" t="s">
        <v>64</v>
      </c>
      <c r="E23" s="2" t="s">
        <v>64</v>
      </c>
      <c r="F23" s="2" t="s">
        <v>64</v>
      </c>
      <c r="G23" s="5">
        <v>10</v>
      </c>
      <c r="H23" s="5">
        <v>10</v>
      </c>
      <c r="I23" s="5">
        <v>10</v>
      </c>
      <c r="J23" s="5">
        <f t="shared" ref="J23:J33" si="2">I23+H23+G23</f>
        <v>30</v>
      </c>
      <c r="K23" s="13"/>
    </row>
    <row r="24" spans="1:11" ht="45">
      <c r="A24" s="4" t="s">
        <v>22</v>
      </c>
      <c r="B24" s="2">
        <v>551</v>
      </c>
      <c r="C24" s="2">
        <v>551</v>
      </c>
      <c r="D24" s="2" t="s">
        <v>64</v>
      </c>
      <c r="E24" s="2" t="s">
        <v>64</v>
      </c>
      <c r="F24" s="2" t="s">
        <v>64</v>
      </c>
      <c r="G24" s="5">
        <v>4</v>
      </c>
      <c r="H24" s="5">
        <v>4</v>
      </c>
      <c r="I24" s="5">
        <v>4</v>
      </c>
      <c r="J24" s="5">
        <f t="shared" si="2"/>
        <v>12</v>
      </c>
      <c r="K24" s="13"/>
    </row>
    <row r="25" spans="1:11" ht="75">
      <c r="A25" s="4" t="s">
        <v>25</v>
      </c>
      <c r="B25" s="2">
        <v>551</v>
      </c>
      <c r="C25" s="2">
        <v>551</v>
      </c>
      <c r="D25" s="2" t="s">
        <v>64</v>
      </c>
      <c r="E25" s="2" t="s">
        <v>64</v>
      </c>
      <c r="F25" s="2" t="s">
        <v>64</v>
      </c>
      <c r="G25" s="5">
        <v>10</v>
      </c>
      <c r="H25" s="5">
        <v>10</v>
      </c>
      <c r="I25" s="5">
        <v>10</v>
      </c>
      <c r="J25" s="5">
        <f t="shared" si="2"/>
        <v>30</v>
      </c>
      <c r="K25" s="13"/>
    </row>
    <row r="26" spans="1:11" ht="60">
      <c r="A26" s="4" t="s">
        <v>26</v>
      </c>
      <c r="B26" s="2">
        <v>551</v>
      </c>
      <c r="C26" s="2">
        <v>551</v>
      </c>
      <c r="D26" s="2" t="s">
        <v>64</v>
      </c>
      <c r="E26" s="2" t="s">
        <v>64</v>
      </c>
      <c r="F26" s="2" t="s">
        <v>64</v>
      </c>
      <c r="G26" s="5">
        <v>15</v>
      </c>
      <c r="H26" s="5">
        <v>6</v>
      </c>
      <c r="I26" s="5">
        <v>6</v>
      </c>
      <c r="J26" s="5">
        <f t="shared" si="2"/>
        <v>27</v>
      </c>
      <c r="K26" s="13"/>
    </row>
    <row r="27" spans="1:11" ht="45">
      <c r="A27" s="4" t="s">
        <v>27</v>
      </c>
      <c r="B27" s="2">
        <v>551</v>
      </c>
      <c r="C27" s="2">
        <v>551</v>
      </c>
      <c r="D27" s="2" t="s">
        <v>64</v>
      </c>
      <c r="E27" s="2" t="s">
        <v>64</v>
      </c>
      <c r="F27" s="2" t="s">
        <v>64</v>
      </c>
      <c r="G27" s="5">
        <v>10</v>
      </c>
      <c r="H27" s="5">
        <v>10</v>
      </c>
      <c r="I27" s="5">
        <v>10</v>
      </c>
      <c r="J27" s="5">
        <f t="shared" si="2"/>
        <v>30</v>
      </c>
      <c r="K27" s="13"/>
    </row>
    <row r="28" spans="1:11" ht="45">
      <c r="A28" s="25" t="s">
        <v>29</v>
      </c>
      <c r="B28" s="26">
        <v>551</v>
      </c>
      <c r="C28" s="26">
        <v>551</v>
      </c>
      <c r="D28" s="26" t="s">
        <v>64</v>
      </c>
      <c r="E28" s="26" t="s">
        <v>64</v>
      </c>
      <c r="F28" s="26" t="s">
        <v>64</v>
      </c>
      <c r="G28" s="27">
        <v>300</v>
      </c>
      <c r="H28" s="27">
        <v>300</v>
      </c>
      <c r="I28" s="27">
        <v>300</v>
      </c>
      <c r="J28" s="27">
        <f t="shared" si="2"/>
        <v>900</v>
      </c>
      <c r="K28" s="13"/>
    </row>
    <row r="29" spans="1:11" ht="75">
      <c r="A29" s="4" t="s">
        <v>30</v>
      </c>
      <c r="B29" s="2">
        <v>551</v>
      </c>
      <c r="C29" s="2">
        <v>551</v>
      </c>
      <c r="D29" s="2" t="s">
        <v>64</v>
      </c>
      <c r="E29" s="2" t="s">
        <v>64</v>
      </c>
      <c r="F29" s="2" t="s">
        <v>64</v>
      </c>
      <c r="G29" s="5">
        <v>25</v>
      </c>
      <c r="H29" s="5">
        <v>25</v>
      </c>
      <c r="I29" s="5">
        <v>25</v>
      </c>
      <c r="J29" s="5">
        <f t="shared" si="2"/>
        <v>75</v>
      </c>
      <c r="K29" s="13"/>
    </row>
    <row r="30" spans="1:11" ht="75">
      <c r="A30" s="4" t="s">
        <v>46</v>
      </c>
      <c r="B30" s="2">
        <v>551</v>
      </c>
      <c r="C30" s="2">
        <v>551</v>
      </c>
      <c r="D30" s="2" t="s">
        <v>64</v>
      </c>
      <c r="E30" s="2" t="s">
        <v>64</v>
      </c>
      <c r="F30" s="2" t="s">
        <v>64</v>
      </c>
      <c r="G30" s="5">
        <v>3</v>
      </c>
      <c r="H30" s="5">
        <v>3</v>
      </c>
      <c r="I30" s="5">
        <v>3</v>
      </c>
      <c r="J30" s="5">
        <f t="shared" si="2"/>
        <v>9</v>
      </c>
      <c r="K30" s="13"/>
    </row>
    <row r="31" spans="1:11" ht="60">
      <c r="A31" s="4" t="s">
        <v>34</v>
      </c>
      <c r="B31" s="2">
        <v>551</v>
      </c>
      <c r="C31" s="2">
        <v>551</v>
      </c>
      <c r="D31" s="2" t="s">
        <v>64</v>
      </c>
      <c r="E31" s="2" t="s">
        <v>64</v>
      </c>
      <c r="F31" s="2" t="s">
        <v>64</v>
      </c>
      <c r="G31" s="5">
        <v>4</v>
      </c>
      <c r="H31" s="5">
        <v>4</v>
      </c>
      <c r="I31" s="5">
        <v>4</v>
      </c>
      <c r="J31" s="5">
        <f t="shared" si="2"/>
        <v>12</v>
      </c>
      <c r="K31" s="13"/>
    </row>
    <row r="32" spans="1:11" ht="45">
      <c r="A32" s="4" t="s">
        <v>35</v>
      </c>
      <c r="B32" s="2">
        <v>551</v>
      </c>
      <c r="C32" s="2">
        <v>551</v>
      </c>
      <c r="D32" s="2" t="s">
        <v>64</v>
      </c>
      <c r="E32" s="2" t="s">
        <v>64</v>
      </c>
      <c r="F32" s="2" t="s">
        <v>64</v>
      </c>
      <c r="G32" s="5">
        <v>122.5</v>
      </c>
      <c r="H32" s="5">
        <v>122.5</v>
      </c>
      <c r="I32" s="5">
        <v>122.5</v>
      </c>
      <c r="J32" s="5">
        <f t="shared" si="2"/>
        <v>367.5</v>
      </c>
      <c r="K32" s="13"/>
    </row>
    <row r="33" spans="1:11" ht="45">
      <c r="A33" s="4" t="s">
        <v>36</v>
      </c>
      <c r="B33" s="2">
        <v>551</v>
      </c>
      <c r="C33" s="2">
        <v>551</v>
      </c>
      <c r="D33" s="2" t="s">
        <v>64</v>
      </c>
      <c r="E33" s="2" t="s">
        <v>64</v>
      </c>
      <c r="F33" s="2" t="s">
        <v>64</v>
      </c>
      <c r="G33" s="5">
        <v>380.3</v>
      </c>
      <c r="H33" s="5">
        <v>380.3</v>
      </c>
      <c r="I33" s="5">
        <v>380.3</v>
      </c>
      <c r="J33" s="5">
        <f t="shared" si="2"/>
        <v>1140.9000000000001</v>
      </c>
      <c r="K33" s="14"/>
    </row>
    <row r="34" spans="1:11">
      <c r="A34" s="15" t="s">
        <v>42</v>
      </c>
      <c r="B34" s="16"/>
      <c r="C34" s="16"/>
      <c r="D34" s="16"/>
      <c r="E34" s="16"/>
      <c r="F34" s="16"/>
      <c r="G34" s="16"/>
      <c r="H34" s="16"/>
      <c r="I34" s="16"/>
      <c r="J34" s="16"/>
      <c r="K34" s="17"/>
    </row>
    <row r="35" spans="1:11" ht="75">
      <c r="A35" s="4" t="s">
        <v>44</v>
      </c>
      <c r="B35" s="2">
        <v>551</v>
      </c>
      <c r="C35" s="2">
        <v>551</v>
      </c>
      <c r="D35" s="2" t="s">
        <v>64</v>
      </c>
      <c r="E35" s="2" t="s">
        <v>64</v>
      </c>
      <c r="F35" s="2" t="s">
        <v>64</v>
      </c>
      <c r="G35" s="6">
        <v>6</v>
      </c>
      <c r="H35" s="6">
        <v>6</v>
      </c>
      <c r="I35" s="6">
        <v>6</v>
      </c>
      <c r="J35" s="6">
        <f t="shared" ref="J35:J46" si="3">I35+H35+G35</f>
        <v>18</v>
      </c>
      <c r="K35" s="12" t="s">
        <v>63</v>
      </c>
    </row>
    <row r="36" spans="1:11" ht="60">
      <c r="A36" s="4" t="s">
        <v>45</v>
      </c>
      <c r="B36" s="2">
        <v>551</v>
      </c>
      <c r="C36" s="2">
        <v>551</v>
      </c>
      <c r="D36" s="2" t="s">
        <v>64</v>
      </c>
      <c r="E36" s="2" t="s">
        <v>64</v>
      </c>
      <c r="F36" s="2" t="s">
        <v>64</v>
      </c>
      <c r="G36" s="6">
        <v>5</v>
      </c>
      <c r="H36" s="6">
        <v>5</v>
      </c>
      <c r="I36" s="6">
        <v>5</v>
      </c>
      <c r="J36" s="6">
        <f t="shared" si="3"/>
        <v>15</v>
      </c>
      <c r="K36" s="13"/>
    </row>
    <row r="37" spans="1:11" ht="75">
      <c r="A37" s="4" t="s">
        <v>47</v>
      </c>
      <c r="B37" s="2">
        <v>551</v>
      </c>
      <c r="C37" s="2">
        <v>551</v>
      </c>
      <c r="D37" s="2" t="s">
        <v>64</v>
      </c>
      <c r="E37" s="2" t="s">
        <v>64</v>
      </c>
      <c r="F37" s="2" t="s">
        <v>64</v>
      </c>
      <c r="G37" s="6">
        <v>3</v>
      </c>
      <c r="H37" s="6">
        <v>3</v>
      </c>
      <c r="I37" s="6">
        <v>3</v>
      </c>
      <c r="J37" s="6">
        <f t="shared" si="3"/>
        <v>9</v>
      </c>
      <c r="K37" s="13"/>
    </row>
    <row r="38" spans="1:11" ht="90">
      <c r="A38" s="4" t="s">
        <v>48</v>
      </c>
      <c r="B38" s="2">
        <v>551</v>
      </c>
      <c r="C38" s="2">
        <v>551</v>
      </c>
      <c r="D38" s="2" t="s">
        <v>64</v>
      </c>
      <c r="E38" s="2" t="s">
        <v>64</v>
      </c>
      <c r="F38" s="2" t="s">
        <v>64</v>
      </c>
      <c r="G38" s="6">
        <v>3</v>
      </c>
      <c r="H38" s="6">
        <v>3</v>
      </c>
      <c r="I38" s="6">
        <v>3</v>
      </c>
      <c r="J38" s="6">
        <f t="shared" si="3"/>
        <v>9</v>
      </c>
      <c r="K38" s="13"/>
    </row>
    <row r="39" spans="1:11" ht="60">
      <c r="A39" s="4" t="s">
        <v>49</v>
      </c>
      <c r="B39" s="2">
        <v>551</v>
      </c>
      <c r="C39" s="2">
        <v>551</v>
      </c>
      <c r="D39" s="2" t="s">
        <v>64</v>
      </c>
      <c r="E39" s="2" t="s">
        <v>64</v>
      </c>
      <c r="F39" s="2" t="s">
        <v>64</v>
      </c>
      <c r="G39" s="6">
        <v>2</v>
      </c>
      <c r="H39" s="6">
        <v>2</v>
      </c>
      <c r="I39" s="6">
        <v>2</v>
      </c>
      <c r="J39" s="6">
        <f t="shared" si="3"/>
        <v>6</v>
      </c>
      <c r="K39" s="13"/>
    </row>
    <row r="40" spans="1:11" ht="60">
      <c r="A40" s="4" t="s">
        <v>50</v>
      </c>
      <c r="B40" s="2">
        <v>551</v>
      </c>
      <c r="C40" s="2">
        <v>551</v>
      </c>
      <c r="D40" s="2" t="s">
        <v>64</v>
      </c>
      <c r="E40" s="2" t="s">
        <v>64</v>
      </c>
      <c r="F40" s="2" t="s">
        <v>64</v>
      </c>
      <c r="G40" s="6">
        <v>1</v>
      </c>
      <c r="H40" s="6">
        <v>1</v>
      </c>
      <c r="I40" s="6">
        <v>1</v>
      </c>
      <c r="J40" s="6">
        <f t="shared" si="3"/>
        <v>3</v>
      </c>
      <c r="K40" s="13"/>
    </row>
    <row r="41" spans="1:11" ht="30">
      <c r="A41" s="4" t="s">
        <v>51</v>
      </c>
      <c r="B41" s="2">
        <v>551</v>
      </c>
      <c r="C41" s="2">
        <v>551</v>
      </c>
      <c r="D41" s="2" t="s">
        <v>64</v>
      </c>
      <c r="E41" s="2" t="s">
        <v>64</v>
      </c>
      <c r="F41" s="2" t="s">
        <v>64</v>
      </c>
      <c r="G41" s="6">
        <v>3</v>
      </c>
      <c r="H41" s="6">
        <v>3</v>
      </c>
      <c r="I41" s="6">
        <v>3</v>
      </c>
      <c r="J41" s="6">
        <f t="shared" si="3"/>
        <v>9</v>
      </c>
      <c r="K41" s="13"/>
    </row>
    <row r="42" spans="1:11" ht="60">
      <c r="A42" s="4" t="s">
        <v>52</v>
      </c>
      <c r="B42" s="2">
        <v>551</v>
      </c>
      <c r="C42" s="2">
        <v>551</v>
      </c>
      <c r="D42" s="2" t="s">
        <v>64</v>
      </c>
      <c r="E42" s="2" t="s">
        <v>64</v>
      </c>
      <c r="F42" s="2" t="s">
        <v>64</v>
      </c>
      <c r="G42" s="6">
        <v>5</v>
      </c>
      <c r="H42" s="6">
        <v>5</v>
      </c>
      <c r="I42" s="6">
        <v>5</v>
      </c>
      <c r="J42" s="6">
        <f t="shared" si="3"/>
        <v>15</v>
      </c>
      <c r="K42" s="13"/>
    </row>
    <row r="43" spans="1:11" ht="75">
      <c r="A43" s="4" t="s">
        <v>53</v>
      </c>
      <c r="B43" s="2">
        <v>551</v>
      </c>
      <c r="C43" s="2">
        <v>551</v>
      </c>
      <c r="D43" s="2" t="s">
        <v>64</v>
      </c>
      <c r="E43" s="2" t="s">
        <v>64</v>
      </c>
      <c r="F43" s="2" t="s">
        <v>64</v>
      </c>
      <c r="G43" s="6">
        <v>3.5</v>
      </c>
      <c r="H43" s="6">
        <v>3.5</v>
      </c>
      <c r="I43" s="6">
        <v>3.5</v>
      </c>
      <c r="J43" s="6">
        <f t="shared" si="3"/>
        <v>10.5</v>
      </c>
      <c r="K43" s="13"/>
    </row>
    <row r="44" spans="1:11" ht="60">
      <c r="A44" s="4" t="s">
        <v>54</v>
      </c>
      <c r="B44" s="2">
        <v>551</v>
      </c>
      <c r="C44" s="2">
        <v>551</v>
      </c>
      <c r="D44" s="2" t="s">
        <v>64</v>
      </c>
      <c r="E44" s="2" t="s">
        <v>64</v>
      </c>
      <c r="F44" s="2" t="s">
        <v>64</v>
      </c>
      <c r="G44" s="6">
        <v>6</v>
      </c>
      <c r="H44" s="6">
        <v>6</v>
      </c>
      <c r="I44" s="6">
        <v>6</v>
      </c>
      <c r="J44" s="6">
        <f t="shared" si="3"/>
        <v>18</v>
      </c>
      <c r="K44" s="13"/>
    </row>
    <row r="45" spans="1:11" ht="60">
      <c r="A45" s="4" t="s">
        <v>55</v>
      </c>
      <c r="B45" s="2">
        <v>551</v>
      </c>
      <c r="C45" s="2">
        <v>551</v>
      </c>
      <c r="D45" s="2" t="s">
        <v>64</v>
      </c>
      <c r="E45" s="2" t="s">
        <v>64</v>
      </c>
      <c r="F45" s="2" t="s">
        <v>64</v>
      </c>
      <c r="G45" s="6">
        <v>5</v>
      </c>
      <c r="H45" s="6">
        <v>5</v>
      </c>
      <c r="I45" s="6">
        <v>5</v>
      </c>
      <c r="J45" s="6">
        <f t="shared" si="3"/>
        <v>15</v>
      </c>
      <c r="K45" s="13"/>
    </row>
    <row r="46" spans="1:11" ht="60">
      <c r="A46" s="4" t="s">
        <v>56</v>
      </c>
      <c r="B46" s="2">
        <v>551</v>
      </c>
      <c r="C46" s="2">
        <v>551</v>
      </c>
      <c r="D46" s="2" t="s">
        <v>64</v>
      </c>
      <c r="E46" s="2" t="s">
        <v>64</v>
      </c>
      <c r="F46" s="2" t="s">
        <v>64</v>
      </c>
      <c r="G46" s="6">
        <v>6</v>
      </c>
      <c r="H46" s="6">
        <v>6</v>
      </c>
      <c r="I46" s="6">
        <v>6</v>
      </c>
      <c r="J46" s="6">
        <f t="shared" si="3"/>
        <v>18</v>
      </c>
      <c r="K46" s="14"/>
    </row>
    <row r="47" spans="1:11">
      <c r="A47" s="18" t="s">
        <v>43</v>
      </c>
      <c r="B47" s="19"/>
      <c r="C47" s="19"/>
      <c r="D47" s="19"/>
      <c r="E47" s="19"/>
      <c r="F47" s="19"/>
      <c r="G47" s="19"/>
      <c r="H47" s="19"/>
      <c r="I47" s="19"/>
      <c r="J47" s="19"/>
      <c r="K47" s="20"/>
    </row>
    <row r="48" spans="1:11" ht="135">
      <c r="A48" s="4" t="s">
        <v>61</v>
      </c>
      <c r="B48" s="2">
        <v>551</v>
      </c>
      <c r="C48" s="2">
        <v>551</v>
      </c>
      <c r="D48" s="2" t="s">
        <v>64</v>
      </c>
      <c r="E48" s="2" t="s">
        <v>64</v>
      </c>
      <c r="F48" s="2" t="s">
        <v>64</v>
      </c>
      <c r="G48" s="6">
        <v>2395.2240000000002</v>
      </c>
      <c r="H48" s="6">
        <v>2395.2240000000002</v>
      </c>
      <c r="I48" s="6">
        <v>2395.2199999999998</v>
      </c>
      <c r="J48" s="5">
        <f>I48+H48+G48</f>
        <v>7185.6679999999997</v>
      </c>
      <c r="K48" s="10" t="s">
        <v>38</v>
      </c>
    </row>
    <row r="49" spans="1:11" ht="165">
      <c r="A49" s="4" t="s">
        <v>62</v>
      </c>
      <c r="B49" s="2">
        <v>551</v>
      </c>
      <c r="C49" s="2">
        <v>551</v>
      </c>
      <c r="D49" s="2" t="s">
        <v>64</v>
      </c>
      <c r="E49" s="2" t="s">
        <v>64</v>
      </c>
      <c r="F49" s="2" t="s">
        <v>64</v>
      </c>
      <c r="G49" s="5">
        <v>243</v>
      </c>
      <c r="H49" s="5">
        <v>243</v>
      </c>
      <c r="I49" s="5">
        <v>243</v>
      </c>
      <c r="J49" s="5">
        <f>I49+H49+G49</f>
        <v>729</v>
      </c>
      <c r="K49" s="11"/>
    </row>
    <row r="51" spans="1:11">
      <c r="G51" s="7">
        <f>G8+G9+G10+G11+G12+G13+G14+G15+G17+G18+G19+G21+G22+G23+G24+G25+G26+G27+G28+G29+G30+G31+G32+G33</f>
        <v>977.8</v>
      </c>
      <c r="H51" s="7">
        <f t="shared" ref="H51:J51" si="4">H8+H9+H10+H11+H12+H13+H14+H15+H17+H18+H19+H21+H22+H23+H24+H25+H26+H27+H28+H29+H30+H31+H32+H33</f>
        <v>958.8</v>
      </c>
      <c r="I51" s="7">
        <f t="shared" si="4"/>
        <v>958.8</v>
      </c>
      <c r="J51" s="7">
        <f t="shared" si="4"/>
        <v>2895.4</v>
      </c>
      <c r="K51" t="s">
        <v>58</v>
      </c>
    </row>
    <row r="52" spans="1:11">
      <c r="G52">
        <v>30</v>
      </c>
      <c r="H52">
        <v>10</v>
      </c>
      <c r="I52">
        <v>10</v>
      </c>
    </row>
    <row r="53" spans="1:11">
      <c r="G53" s="7">
        <f>G35+G36+G37+G38+G39+G40+G41+G42+G43+G44+G45+G46</f>
        <v>48.5</v>
      </c>
      <c r="H53" s="7">
        <f t="shared" ref="H53:J53" si="5">H35+H36+H37+H38+H39+H40+H41+H42+H43+H44+H45+H46</f>
        <v>48.5</v>
      </c>
      <c r="I53" s="7">
        <f t="shared" si="5"/>
        <v>48.5</v>
      </c>
      <c r="J53" s="7">
        <f t="shared" si="5"/>
        <v>145.5</v>
      </c>
      <c r="K53" t="s">
        <v>57</v>
      </c>
    </row>
    <row r="54" spans="1:11">
      <c r="G54" s="7">
        <f>G48+G49</f>
        <v>2638.2240000000002</v>
      </c>
      <c r="H54" s="7">
        <f t="shared" ref="H54:J54" si="6">H48+H49</f>
        <v>2638.2240000000002</v>
      </c>
      <c r="I54" s="7">
        <f t="shared" si="6"/>
        <v>2638.22</v>
      </c>
      <c r="J54" s="7">
        <f t="shared" si="6"/>
        <v>7914.6679999999997</v>
      </c>
      <c r="K54" t="s">
        <v>59</v>
      </c>
    </row>
    <row r="56" spans="1:11">
      <c r="G56" s="7">
        <f>G51+G53+G54</f>
        <v>3664.5240000000003</v>
      </c>
      <c r="H56" s="7">
        <f t="shared" ref="H56:J56" si="7">H51+H53+H54</f>
        <v>3645.5240000000003</v>
      </c>
      <c r="I56" s="7">
        <f t="shared" si="7"/>
        <v>3645.5199999999995</v>
      </c>
      <c r="J56" s="7">
        <f t="shared" si="7"/>
        <v>10955.567999999999</v>
      </c>
      <c r="K56" t="s">
        <v>60</v>
      </c>
    </row>
  </sheetData>
  <mergeCells count="18">
    <mergeCell ref="A6:K6"/>
    <mergeCell ref="A7:K7"/>
    <mergeCell ref="A16:K16"/>
    <mergeCell ref="A3:K3"/>
    <mergeCell ref="I1:K1"/>
    <mergeCell ref="A4:A5"/>
    <mergeCell ref="B4:B5"/>
    <mergeCell ref="C4:F4"/>
    <mergeCell ref="G4:J4"/>
    <mergeCell ref="K4:K5"/>
    <mergeCell ref="K48:K49"/>
    <mergeCell ref="K17:K19"/>
    <mergeCell ref="K8:K15"/>
    <mergeCell ref="K21:K33"/>
    <mergeCell ref="A20:K20"/>
    <mergeCell ref="A47:K47"/>
    <mergeCell ref="A34:K34"/>
    <mergeCell ref="K35:K4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2013-10-29T05:33:27Z</dcterms:modified>
</cp:coreProperties>
</file>