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69" i="1"/>
  <c r="I69"/>
  <c r="J69"/>
  <c r="G69"/>
  <c r="H65"/>
  <c r="I65"/>
  <c r="J65"/>
  <c r="G65"/>
  <c r="H67"/>
  <c r="I67"/>
  <c r="J62"/>
  <c r="G67"/>
  <c r="J32"/>
  <c r="J23"/>
  <c r="J22"/>
  <c r="J61"/>
  <c r="J60"/>
  <c r="J59"/>
  <c r="J58"/>
  <c r="J57"/>
  <c r="J55"/>
  <c r="J54"/>
  <c r="J52"/>
  <c r="J51"/>
  <c r="J48"/>
  <c r="J45"/>
  <c r="J44"/>
  <c r="J43"/>
  <c r="J42"/>
  <c r="J39"/>
  <c r="J38"/>
  <c r="J37"/>
  <c r="J36"/>
  <c r="J35"/>
  <c r="J31"/>
  <c r="J30"/>
  <c r="J29"/>
  <c r="J28"/>
  <c r="J26"/>
  <c r="N20"/>
  <c r="J21"/>
  <c r="J20"/>
  <c r="J18"/>
  <c r="J17"/>
  <c r="J15"/>
  <c r="J13"/>
  <c r="J12"/>
  <c r="J9"/>
  <c r="J11"/>
  <c r="J10"/>
  <c r="J67" l="1"/>
</calcChain>
</file>

<file path=xl/sharedStrings.xml><?xml version="1.0" encoding="utf-8"?>
<sst xmlns="http://schemas.openxmlformats.org/spreadsheetml/2006/main" count="232" uniqueCount="68">
  <si>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</si>
  <si>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</si>
  <si>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</si>
  <si>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</si>
  <si>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</si>
  <si>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</si>
  <si>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</si>
  <si>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Итого за период 2014-2016</t>
  </si>
  <si>
    <t>Молодежь муниципального образования поселок Курагино</t>
  </si>
  <si>
    <t>не требует финансирования</t>
  </si>
  <si>
    <t>Приложение №2 подпрограммы " Развитие физической культуры и спорта в муниципальном образовании поселок Курагино" на 2014-2016 годы</t>
  </si>
  <si>
    <t>Цель подпрограммы: Создание условий для всестороннего развития личности, физического совершенствования и укрепления здоровья населения поселка Курагино в процессе физкультурно-оздоровительной и спортивной деятельности.</t>
  </si>
  <si>
    <t xml:space="preserve"> 1 квартал</t>
  </si>
  <si>
    <t>2 квартал</t>
  </si>
  <si>
    <t>3 квартал</t>
  </si>
  <si>
    <t>4 квартал</t>
  </si>
  <si>
    <t>Задача 2: Повышение качества и результативности процесса физического воспитания населения, в том числе инвалидов, развитие детско-юношесткого спорта.</t>
  </si>
  <si>
    <t>Задача 1: Создание условий для спортсменов и успешного выступления сборных команд поселка по видам спорта на соревнованиях различного уровня.</t>
  </si>
  <si>
    <t>1 квартал</t>
  </si>
  <si>
    <t>Мероприятие 2.1. Открытое первенство п. Курагино по минифутболуфутболу</t>
  </si>
  <si>
    <t>Мероприятие 2.2. Участие команды п.Курагино во преуроченных всеросийских соревнованиях "Лыжня России "</t>
  </si>
  <si>
    <t>Мероприятие 2.3. Вечернее открытое первенство п.Курагино по волейболу на приз главы поселка среди трудовых коллективов и физкультурно-оздоровительных клубов</t>
  </si>
  <si>
    <t>Мероприятие 2.4. Открытое первенство п. Курагино по волейболу среди мужских и женских команд на приз главы п.Курагино</t>
  </si>
  <si>
    <t>Мероприятие 2.5. Закрытие катков клуба по месту жительства "Поколение"</t>
  </si>
  <si>
    <t>Мероприятие 2.6. Открытое первенство п. Курагино (греко-римская борьба)</t>
  </si>
  <si>
    <t>Мероприятие 2.7. Открытое первенство п.Курагино (настольный тенис)</t>
  </si>
  <si>
    <t>Мероприятие 2.8. Открытое первенство по гиревому спорте</t>
  </si>
  <si>
    <t>Мероприятие 2.9. Открытое первенство п.Курагино по силовому троеборью</t>
  </si>
  <si>
    <t>Мероприятие 2.10. Закрытие зимнего сезона по мини футболу</t>
  </si>
  <si>
    <t>Мероприятие 2.11. Спартакиада муниципальных служащих</t>
  </si>
  <si>
    <t>Мероприятие 2.12. Летняя спартакиада инвалидов</t>
  </si>
  <si>
    <t>Мероприятие 2.13. спартакиада муниципальных служащих по летним видам спорта</t>
  </si>
  <si>
    <t>Мероприятие 2.14. Веселые старты среди детей</t>
  </si>
  <si>
    <t>Мероприятие 2.15. Спортивная программа к дню физкультурника</t>
  </si>
  <si>
    <t>Мероприятие 2.16. Участие в марафонском заплыве</t>
  </si>
  <si>
    <t>Мероприятие 2.17. Открытое первенствоп. Курагино среди дворовых команд (футбол, нини-футбол)</t>
  </si>
  <si>
    <t>Мероприятие 2.18. Участие команд п.Курагино в закрытии спортивного сезона</t>
  </si>
  <si>
    <t>Мероприятие 2.19. Первенство п.Курагино по футболу среди детских дворовых команд</t>
  </si>
  <si>
    <t>Мероприятие 2.20. Первенство п.Курагино по пионерболу среди детских дворовых команд</t>
  </si>
  <si>
    <t>Мероприятие 2.21. Открытое первенство п.Курагино по лыжероллерам</t>
  </si>
  <si>
    <t>Мероприятие 2.22. Открытое первенство п.Курагино по ОФП</t>
  </si>
  <si>
    <t>Мероприятие2.23.  по велоспорту</t>
  </si>
  <si>
    <t>Мероприятие 2.24. Велопробег</t>
  </si>
  <si>
    <t>Мероприятие 2.25. Показательные выступления по пауэрлифтингу и гиревому спорту на день поселка</t>
  </si>
  <si>
    <t>Мероприятие 2.26. Открытое первенство п.Курагино(шахматы)</t>
  </si>
  <si>
    <t>Мероприятие 2.27. Зимняя спортакиада инвалидов</t>
  </si>
  <si>
    <t>Мероприятие 2.28. Открытое первенство по пауэрлифтингу</t>
  </si>
  <si>
    <t>Мероприятие 2.29. Открытое первенство на приз главы п.Курагино (настольный тенис)</t>
  </si>
  <si>
    <t>Мероприятие 2.30. Товарищеские встречи по волейболу</t>
  </si>
  <si>
    <t>Мероприятие 2.31. Открытое первенство по волейболу</t>
  </si>
  <si>
    <t>Мероприятие 2.32. Новогодняя елка (новогодний спринт)</t>
  </si>
  <si>
    <t>Мероприятие 2.33. Открытие катков на стадионе "Урожай", в клубе "Поколение"</t>
  </si>
  <si>
    <t>Мероприятие 2.34. Расходы на призовой фонд</t>
  </si>
  <si>
    <t>Улучшение состояния физического здоровья на селения поселка Курагино, формирование здорового образа жизни; увеличение доли населения поселка, регулярно занимающегося физической культурой и спортом.</t>
  </si>
  <si>
    <t>Х</t>
  </si>
  <si>
    <t xml:space="preserve">Ожидаемый результат от реализации подпрограммного мероприятия </t>
  </si>
  <si>
    <t>Мероприятие 1.1. Участие команды п.Курагино в первенстве РХ (лыжный спорт)</t>
  </si>
  <si>
    <t>Мероприятия 1.2. Участие команды п. Курагино в соревнованиях "швыдковская лыжня"</t>
  </si>
  <si>
    <t>Мероприятие 1.3. Участие команды в краевых соревнованиях на приз Сидько(лыжный спорт)</t>
  </si>
  <si>
    <t>Мероприятие 1.4. Участие команды п. Курагино в краевом турнире на приз А.А. Солопова (греко-римская борьба)</t>
  </si>
  <si>
    <t>Мероприятие 1.5. Участие команды п. Курагино в краевом турнире на приз А.А. Матвеева (греко-римская борьба)</t>
  </si>
  <si>
    <t>Мероприятия 1.6. Участие команды на приз Белинского (греко-римская борьба)</t>
  </si>
  <si>
    <t>Мероприятия 1.7. Участие команды п.Курагино в краевом турнире(греко-римская борьба)</t>
  </si>
  <si>
    <t>Мероприятия 1.8. Участие команды п. Курагино в первенстве Красноярского края (греко-римская борьба)</t>
  </si>
  <si>
    <t>Мероприятие 1.9. Участие команды п.Курагино в краевом турнире (греко-римская борьба)</t>
  </si>
  <si>
    <t>Мероприятие 1.10. Участие команды п.Курагино в краевом турнире Г.П.Федотова</t>
  </si>
  <si>
    <t>Мероприятие 1.11. Участие команды п.Курагино в открытом первенстве РХ по мини-футболу</t>
  </si>
  <si>
    <t>Мероприятие 1.12. Участие команды п. Курагино в краевых соревнованиях на приз "Потоцкого"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</si>
</sst>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2" fontId="0" fillId="0" borderId="1" xfId="0" applyNumberFormat="1" applyBorder="1"/>
    <xf numFmtId="2" fontId="0" fillId="0" borderId="1" xfId="0" applyNumberFormat="1" applyBorder="1" applyAlignment="1">
      <alignment wrapText="1"/>
    </xf>
    <xf numFmtId="2" fontId="0" fillId="0" borderId="1" xfId="0" applyNumberFormat="1" applyFill="1" applyBorder="1"/>
    <xf numFmtId="2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0" borderId="1" xfId="0" applyBorder="1" applyAlignment="1"/>
    <xf numFmtId="0" fontId="0" fillId="0" borderId="1" xfId="0" applyBorder="1" applyAlignment="1">
      <alignment wrapText="1"/>
    </xf>
    <xf numFmtId="2" fontId="0" fillId="0" borderId="1" xfId="0" applyNumberFormat="1" applyBorder="1" applyAlignment="1"/>
    <xf numFmtId="164" fontId="0" fillId="0" borderId="0" xfId="0" applyNumberFormat="1"/>
    <xf numFmtId="2" fontId="0" fillId="2" borderId="1" xfId="0" applyNumberFormat="1" applyFill="1" applyBorder="1" applyAlignment="1">
      <alignment wrapText="1"/>
    </xf>
    <xf numFmtId="2" fontId="0" fillId="0" borderId="2" xfId="0" applyNumberFormat="1" applyBorder="1"/>
    <xf numFmtId="0" fontId="0" fillId="0" borderId="2" xfId="0" applyBorder="1" applyAlignment="1">
      <alignment wrapText="1"/>
    </xf>
    <xf numFmtId="2" fontId="0" fillId="0" borderId="2" xfId="0" applyNumberFormat="1" applyBorder="1" applyAlignment="1"/>
    <xf numFmtId="0" fontId="0" fillId="0" borderId="2" xfId="0" applyBorder="1" applyAlignment="1"/>
    <xf numFmtId="2" fontId="0" fillId="2" borderId="2" xfId="0" applyNumberFormat="1" applyFill="1" applyBorder="1"/>
    <xf numFmtId="2" fontId="0" fillId="0" borderId="2" xfId="0" applyNumberFormat="1" applyFill="1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Fill="1" applyBorder="1" applyAlignment="1">
      <alignment wrapText="1"/>
    </xf>
    <xf numFmtId="2" fontId="0" fillId="0" borderId="2" xfId="0" applyNumberFormat="1" applyBorder="1" applyAlignment="1"/>
    <xf numFmtId="0" fontId="0" fillId="0" borderId="3" xfId="0" applyBorder="1" applyAlignment="1"/>
    <xf numFmtId="0" fontId="0" fillId="0" borderId="2" xfId="0" applyBorder="1" applyAlignmen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9"/>
  <sheetViews>
    <sheetView tabSelected="1" topLeftCell="A57" zoomScaleNormal="100" workbookViewId="0">
      <selection sqref="A1:K62"/>
    </sheetView>
  </sheetViews>
  <sheetFormatPr defaultRowHeight="15"/>
  <cols>
    <col min="1" max="1" width="23.85546875" customWidth="1"/>
    <col min="11" max="11" width="13.7109375" customWidth="1"/>
  </cols>
  <sheetData>
    <row r="1" spans="1:11" ht="100.5" customHeight="1">
      <c r="I1" s="37" t="s">
        <v>10</v>
      </c>
      <c r="J1" s="37"/>
      <c r="K1" s="37"/>
    </row>
    <row r="2" spans="1:11" ht="27" customHeight="1">
      <c r="I2" s="1"/>
      <c r="J2" s="1"/>
      <c r="K2" s="1"/>
    </row>
    <row r="3" spans="1:11" ht="39" customHeight="1">
      <c r="A3" s="36" t="s">
        <v>0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>
      <c r="A4" s="32" t="s">
        <v>8</v>
      </c>
      <c r="B4" s="38" t="s">
        <v>1</v>
      </c>
      <c r="C4" s="38" t="s">
        <v>2</v>
      </c>
      <c r="D4" s="38"/>
      <c r="E4" s="38"/>
      <c r="F4" s="38"/>
      <c r="G4" s="32" t="s">
        <v>6</v>
      </c>
      <c r="H4" s="32"/>
      <c r="I4" s="32"/>
      <c r="J4" s="32"/>
      <c r="K4" s="32" t="s">
        <v>55</v>
      </c>
    </row>
    <row r="5" spans="1:11" ht="124.5" customHeight="1">
      <c r="A5" s="32"/>
      <c r="B5" s="38"/>
      <c r="C5" s="2" t="s">
        <v>1</v>
      </c>
      <c r="D5" s="2" t="s">
        <v>3</v>
      </c>
      <c r="E5" s="2" t="s">
        <v>4</v>
      </c>
      <c r="F5" s="2" t="s">
        <v>5</v>
      </c>
      <c r="G5" s="2">
        <v>2014</v>
      </c>
      <c r="H5" s="2">
        <v>2015</v>
      </c>
      <c r="I5" s="2">
        <v>2016</v>
      </c>
      <c r="J5" s="3" t="s">
        <v>7</v>
      </c>
      <c r="K5" s="32"/>
    </row>
    <row r="6" spans="1:11" ht="59.25" customHeight="1">
      <c r="A6" s="32" t="s">
        <v>11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ht="39" customHeight="1">
      <c r="A7" s="32" t="s">
        <v>17</v>
      </c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ht="20.25" customHeight="1">
      <c r="A8" s="24" t="s">
        <v>12</v>
      </c>
      <c r="B8" s="25"/>
      <c r="C8" s="25"/>
      <c r="D8" s="25"/>
      <c r="E8" s="25"/>
      <c r="F8" s="25"/>
      <c r="G8" s="25"/>
      <c r="H8" s="25"/>
      <c r="I8" s="25"/>
      <c r="J8" s="25"/>
      <c r="K8" s="33"/>
    </row>
    <row r="9" spans="1:11" ht="75">
      <c r="A9" s="23" t="s">
        <v>56</v>
      </c>
      <c r="B9" s="2">
        <v>551</v>
      </c>
      <c r="C9" s="2">
        <v>551</v>
      </c>
      <c r="D9" s="2" t="s">
        <v>54</v>
      </c>
      <c r="E9" s="2" t="s">
        <v>54</v>
      </c>
      <c r="F9" s="2" t="s">
        <v>54</v>
      </c>
      <c r="G9" s="6">
        <v>19.600000000000001</v>
      </c>
      <c r="H9" s="6">
        <v>19.600000000000001</v>
      </c>
      <c r="I9" s="6">
        <v>19.600000000000001</v>
      </c>
      <c r="J9" s="5">
        <f>I9+H9+G9</f>
        <v>58.800000000000004</v>
      </c>
      <c r="K9" s="34"/>
    </row>
    <row r="10" spans="1:11" ht="75">
      <c r="A10" s="23" t="s">
        <v>57</v>
      </c>
      <c r="B10" s="2">
        <v>551</v>
      </c>
      <c r="C10" s="2">
        <v>551</v>
      </c>
      <c r="D10" s="2" t="s">
        <v>54</v>
      </c>
      <c r="E10" s="2" t="s">
        <v>54</v>
      </c>
      <c r="F10" s="2" t="s">
        <v>54</v>
      </c>
      <c r="G10" s="5">
        <v>24</v>
      </c>
      <c r="H10" s="5">
        <v>24</v>
      </c>
      <c r="I10" s="5">
        <v>24</v>
      </c>
      <c r="J10" s="5">
        <f t="shared" ref="J10" si="0">G10+H10+I10</f>
        <v>72</v>
      </c>
      <c r="K10" s="34"/>
    </row>
    <row r="11" spans="1:11" ht="75">
      <c r="A11" s="23" t="s">
        <v>58</v>
      </c>
      <c r="B11" s="2">
        <v>551</v>
      </c>
      <c r="C11" s="2">
        <v>551</v>
      </c>
      <c r="D11" s="2" t="s">
        <v>54</v>
      </c>
      <c r="E11" s="2" t="s">
        <v>54</v>
      </c>
      <c r="F11" s="2" t="s">
        <v>54</v>
      </c>
      <c r="G11" s="5">
        <v>36.54</v>
      </c>
      <c r="H11" s="5">
        <v>36.54</v>
      </c>
      <c r="I11" s="5">
        <v>36.54</v>
      </c>
      <c r="J11" s="5">
        <f>G11+H11+I11</f>
        <v>109.62</v>
      </c>
      <c r="K11" s="34"/>
    </row>
    <row r="12" spans="1:11" ht="90">
      <c r="A12" s="23" t="s">
        <v>59</v>
      </c>
      <c r="B12" s="2">
        <v>551</v>
      </c>
      <c r="C12" s="2">
        <v>551</v>
      </c>
      <c r="D12" s="2" t="s">
        <v>54</v>
      </c>
      <c r="E12" s="2" t="s">
        <v>54</v>
      </c>
      <c r="F12" s="2" t="s">
        <v>54</v>
      </c>
      <c r="G12" s="5">
        <v>21.204000000000001</v>
      </c>
      <c r="H12" s="5">
        <v>21.204000000000001</v>
      </c>
      <c r="I12" s="5">
        <v>21.204000000000001</v>
      </c>
      <c r="J12" s="5">
        <f>I12+H12+G12</f>
        <v>63.612000000000002</v>
      </c>
      <c r="K12" s="34"/>
    </row>
    <row r="13" spans="1:11" ht="90">
      <c r="A13" s="23" t="s">
        <v>60</v>
      </c>
      <c r="B13" s="2">
        <v>551</v>
      </c>
      <c r="C13" s="2">
        <v>551</v>
      </c>
      <c r="D13" s="2" t="s">
        <v>54</v>
      </c>
      <c r="E13" s="2" t="s">
        <v>54</v>
      </c>
      <c r="F13" s="2" t="s">
        <v>54</v>
      </c>
      <c r="G13" s="5">
        <v>24.6</v>
      </c>
      <c r="H13" s="5">
        <v>24.6</v>
      </c>
      <c r="I13" s="5">
        <v>24.6</v>
      </c>
      <c r="J13" s="5">
        <f>I13+H13+G13</f>
        <v>73.800000000000011</v>
      </c>
      <c r="K13" s="34"/>
    </row>
    <row r="14" spans="1:11">
      <c r="A14" s="24" t="s">
        <v>13</v>
      </c>
      <c r="B14" s="28"/>
      <c r="C14" s="28"/>
      <c r="D14" s="28"/>
      <c r="E14" s="28"/>
      <c r="F14" s="28"/>
      <c r="G14" s="28"/>
      <c r="H14" s="28"/>
      <c r="I14" s="28"/>
      <c r="J14" s="28"/>
      <c r="K14" s="34"/>
    </row>
    <row r="15" spans="1:11" ht="60">
      <c r="A15" s="23" t="s">
        <v>61</v>
      </c>
      <c r="B15" s="2">
        <v>551</v>
      </c>
      <c r="C15" s="2">
        <v>551</v>
      </c>
      <c r="D15" s="2" t="s">
        <v>54</v>
      </c>
      <c r="E15" s="2" t="s">
        <v>54</v>
      </c>
      <c r="F15" s="2" t="s">
        <v>54</v>
      </c>
      <c r="G15" s="10">
        <v>20.5</v>
      </c>
      <c r="H15" s="10">
        <v>20.5</v>
      </c>
      <c r="I15" s="10">
        <v>20.5</v>
      </c>
      <c r="J15" s="10">
        <f>I15+H15+G15</f>
        <v>61.5</v>
      </c>
      <c r="K15" s="34"/>
    </row>
    <row r="16" spans="1:11">
      <c r="A16" s="24" t="s">
        <v>14</v>
      </c>
      <c r="B16" s="28"/>
      <c r="C16" s="28"/>
      <c r="D16" s="28"/>
      <c r="E16" s="28"/>
      <c r="F16" s="28"/>
      <c r="G16" s="28"/>
      <c r="H16" s="28"/>
      <c r="I16" s="28"/>
      <c r="J16" s="28"/>
      <c r="K16" s="34"/>
    </row>
    <row r="17" spans="1:14" ht="75">
      <c r="A17" s="23" t="s">
        <v>62</v>
      </c>
      <c r="B17" s="2">
        <v>551</v>
      </c>
      <c r="C17" s="2">
        <v>551</v>
      </c>
      <c r="D17" s="2" t="s">
        <v>54</v>
      </c>
      <c r="E17" s="2" t="s">
        <v>54</v>
      </c>
      <c r="F17" s="2" t="s">
        <v>54</v>
      </c>
      <c r="G17" s="10">
        <v>13.5</v>
      </c>
      <c r="H17" s="10">
        <v>13.5</v>
      </c>
      <c r="I17" s="10">
        <v>13.5</v>
      </c>
      <c r="J17" s="10">
        <f>I17+H17+G17</f>
        <v>40.5</v>
      </c>
      <c r="K17" s="34"/>
    </row>
    <row r="18" spans="1:14" ht="75">
      <c r="A18" s="23" t="s">
        <v>63</v>
      </c>
      <c r="B18" s="2">
        <v>551</v>
      </c>
      <c r="C18" s="2">
        <v>551</v>
      </c>
      <c r="D18" s="2" t="s">
        <v>54</v>
      </c>
      <c r="E18" s="2" t="s">
        <v>54</v>
      </c>
      <c r="F18" s="2" t="s">
        <v>54</v>
      </c>
      <c r="G18" s="10">
        <v>13.5</v>
      </c>
      <c r="H18" s="10">
        <v>13.5</v>
      </c>
      <c r="I18" s="10">
        <v>13.5</v>
      </c>
      <c r="J18" s="10">
        <f>I18+H18+G18</f>
        <v>40.5</v>
      </c>
      <c r="K18" s="34"/>
    </row>
    <row r="19" spans="1:14">
      <c r="A19" s="9" t="s">
        <v>15</v>
      </c>
      <c r="B19" s="10"/>
      <c r="C19" s="10"/>
      <c r="D19" s="10"/>
      <c r="E19" s="10"/>
      <c r="F19" s="10"/>
      <c r="G19" s="10"/>
      <c r="H19" s="10"/>
      <c r="I19" s="10"/>
      <c r="J19" s="10"/>
      <c r="K19" s="34"/>
    </row>
    <row r="20" spans="1:14" ht="75">
      <c r="A20" s="23" t="s">
        <v>64</v>
      </c>
      <c r="B20" s="2">
        <v>551</v>
      </c>
      <c r="C20" s="2">
        <v>551</v>
      </c>
      <c r="D20" s="2" t="s">
        <v>54</v>
      </c>
      <c r="E20" s="2" t="s">
        <v>54</v>
      </c>
      <c r="F20" s="2" t="s">
        <v>54</v>
      </c>
      <c r="G20" s="10">
        <v>22.05</v>
      </c>
      <c r="H20" s="10">
        <v>22.05</v>
      </c>
      <c r="I20" s="10">
        <v>22.05</v>
      </c>
      <c r="J20" s="10">
        <f>I20+H20+G20</f>
        <v>66.150000000000006</v>
      </c>
      <c r="K20" s="34"/>
      <c r="N20" s="8" t="e">
        <f>#REF!+G9+G10+G11+#REF!+G12+G13+G15+#REF!+#REF!+#REF!+G17+G18+#REF!+G20+G21</f>
        <v>#REF!</v>
      </c>
    </row>
    <row r="21" spans="1:14" ht="60">
      <c r="A21" s="23" t="s">
        <v>65</v>
      </c>
      <c r="B21" s="2">
        <v>551</v>
      </c>
      <c r="C21" s="2">
        <v>551</v>
      </c>
      <c r="D21" s="2" t="s">
        <v>54</v>
      </c>
      <c r="E21" s="2" t="s">
        <v>54</v>
      </c>
      <c r="F21" s="2" t="s">
        <v>54</v>
      </c>
      <c r="G21" s="10">
        <v>20.5</v>
      </c>
      <c r="H21" s="10">
        <v>20.5</v>
      </c>
      <c r="I21" s="10">
        <v>20.5</v>
      </c>
      <c r="J21" s="10">
        <f>I21+H21+G21</f>
        <v>61.5</v>
      </c>
      <c r="K21" s="34"/>
    </row>
    <row r="22" spans="1:14" ht="75">
      <c r="A22" s="23" t="s">
        <v>66</v>
      </c>
      <c r="B22" s="2">
        <v>551</v>
      </c>
      <c r="C22" s="2">
        <v>551</v>
      </c>
      <c r="D22" s="2" t="s">
        <v>54</v>
      </c>
      <c r="E22" s="2" t="s">
        <v>54</v>
      </c>
      <c r="F22" s="2" t="s">
        <v>54</v>
      </c>
      <c r="G22" s="13">
        <v>25</v>
      </c>
      <c r="H22" s="13">
        <v>25</v>
      </c>
      <c r="I22" s="13">
        <v>25</v>
      </c>
      <c r="J22" s="13">
        <f>I22+H22+G22</f>
        <v>75</v>
      </c>
      <c r="K22" s="34"/>
    </row>
    <row r="23" spans="1:14" ht="75">
      <c r="A23" s="23" t="s">
        <v>67</v>
      </c>
      <c r="B23" s="2">
        <v>551</v>
      </c>
      <c r="C23" s="2">
        <v>551</v>
      </c>
      <c r="D23" s="2" t="s">
        <v>54</v>
      </c>
      <c r="E23" s="2" t="s">
        <v>54</v>
      </c>
      <c r="F23" s="2" t="s">
        <v>54</v>
      </c>
      <c r="G23" s="13">
        <v>36.54</v>
      </c>
      <c r="H23" s="13">
        <v>36.54</v>
      </c>
      <c r="I23" s="13">
        <v>36.54</v>
      </c>
      <c r="J23" s="13">
        <f>I23+H23+G23</f>
        <v>109.62</v>
      </c>
      <c r="K23" s="35"/>
    </row>
    <row r="24" spans="1:14" ht="30.75" customHeight="1">
      <c r="A24" s="32" t="s">
        <v>16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</row>
    <row r="25" spans="1:14" ht="18" customHeight="1">
      <c r="A25" s="24" t="s">
        <v>18</v>
      </c>
      <c r="B25" s="25"/>
      <c r="C25" s="25"/>
      <c r="D25" s="25"/>
      <c r="E25" s="25"/>
      <c r="F25" s="25"/>
      <c r="G25" s="25"/>
      <c r="H25" s="25"/>
      <c r="I25" s="25"/>
      <c r="J25" s="25"/>
      <c r="K25" s="30" t="s">
        <v>53</v>
      </c>
    </row>
    <row r="26" spans="1:14" ht="127.5" customHeight="1">
      <c r="A26" s="4" t="s">
        <v>19</v>
      </c>
      <c r="B26" s="2">
        <v>551</v>
      </c>
      <c r="C26" s="2">
        <v>551</v>
      </c>
      <c r="D26" s="2" t="s">
        <v>54</v>
      </c>
      <c r="E26" s="2" t="s">
        <v>54</v>
      </c>
      <c r="F26" s="2" t="s">
        <v>54</v>
      </c>
      <c r="G26" s="6">
        <v>2</v>
      </c>
      <c r="H26" s="6">
        <v>2</v>
      </c>
      <c r="I26" s="6">
        <v>2</v>
      </c>
      <c r="J26" s="16">
        <f>I26+H26+G26</f>
        <v>6</v>
      </c>
      <c r="K26" s="31"/>
    </row>
    <row r="27" spans="1:14" ht="105">
      <c r="A27" s="4" t="s">
        <v>20</v>
      </c>
      <c r="B27" s="2">
        <v>551</v>
      </c>
      <c r="C27" s="2">
        <v>551</v>
      </c>
      <c r="D27" s="2" t="s">
        <v>54</v>
      </c>
      <c r="E27" s="2" t="s">
        <v>54</v>
      </c>
      <c r="F27" s="2" t="s">
        <v>54</v>
      </c>
      <c r="G27" s="6" t="s">
        <v>9</v>
      </c>
      <c r="H27" s="6" t="s">
        <v>9</v>
      </c>
      <c r="I27" s="6" t="s">
        <v>9</v>
      </c>
      <c r="J27" s="16">
        <v>0</v>
      </c>
      <c r="K27" s="31"/>
    </row>
    <row r="28" spans="1:14" ht="135">
      <c r="A28" s="4" t="s">
        <v>21</v>
      </c>
      <c r="B28" s="2">
        <v>551</v>
      </c>
      <c r="C28" s="2">
        <v>551</v>
      </c>
      <c r="D28" s="2" t="s">
        <v>54</v>
      </c>
      <c r="E28" s="2" t="s">
        <v>54</v>
      </c>
      <c r="F28" s="2" t="s">
        <v>54</v>
      </c>
      <c r="G28" s="6">
        <v>3</v>
      </c>
      <c r="H28" s="6">
        <v>3</v>
      </c>
      <c r="I28" s="6">
        <v>3</v>
      </c>
      <c r="J28" s="16">
        <f>I28+H28+G28</f>
        <v>9</v>
      </c>
      <c r="K28" s="31"/>
    </row>
    <row r="29" spans="1:14" ht="90">
      <c r="A29" s="4" t="s">
        <v>22</v>
      </c>
      <c r="B29" s="2">
        <v>551</v>
      </c>
      <c r="C29" s="2">
        <v>551</v>
      </c>
      <c r="D29" s="2" t="s">
        <v>54</v>
      </c>
      <c r="E29" s="2" t="s">
        <v>54</v>
      </c>
      <c r="F29" s="2" t="s">
        <v>54</v>
      </c>
      <c r="G29" s="6">
        <v>3</v>
      </c>
      <c r="H29" s="6">
        <v>3</v>
      </c>
      <c r="I29" s="6">
        <v>3</v>
      </c>
      <c r="J29" s="16">
        <f>G29+H29+I29</f>
        <v>9</v>
      </c>
      <c r="K29" s="31"/>
    </row>
    <row r="30" spans="1:14" ht="60">
      <c r="A30" s="4" t="s">
        <v>23</v>
      </c>
      <c r="B30" s="2">
        <v>551</v>
      </c>
      <c r="C30" s="2">
        <v>551</v>
      </c>
      <c r="D30" s="2" t="s">
        <v>54</v>
      </c>
      <c r="E30" s="2" t="s">
        <v>54</v>
      </c>
      <c r="F30" s="2" t="s">
        <v>54</v>
      </c>
      <c r="G30" s="6">
        <v>1.5</v>
      </c>
      <c r="H30" s="6">
        <v>1.5</v>
      </c>
      <c r="I30" s="6">
        <v>1.5</v>
      </c>
      <c r="J30" s="16">
        <f>I30+H30+G30</f>
        <v>4.5</v>
      </c>
      <c r="K30" s="31"/>
    </row>
    <row r="31" spans="1:14" ht="60">
      <c r="A31" s="4" t="s">
        <v>24</v>
      </c>
      <c r="B31" s="2">
        <v>551</v>
      </c>
      <c r="C31" s="2">
        <v>551</v>
      </c>
      <c r="D31" s="2" t="s">
        <v>54</v>
      </c>
      <c r="E31" s="2" t="s">
        <v>54</v>
      </c>
      <c r="F31" s="2" t="s">
        <v>54</v>
      </c>
      <c r="G31" s="15">
        <v>3</v>
      </c>
      <c r="H31" s="15">
        <v>3</v>
      </c>
      <c r="I31" s="15">
        <v>3</v>
      </c>
      <c r="J31" s="20">
        <f>I31+H31+G31</f>
        <v>9</v>
      </c>
      <c r="K31" s="31"/>
    </row>
    <row r="32" spans="1:14" ht="60">
      <c r="A32" s="4" t="s">
        <v>25</v>
      </c>
      <c r="B32" s="2">
        <v>551</v>
      </c>
      <c r="C32" s="2">
        <v>551</v>
      </c>
      <c r="D32" s="2" t="s">
        <v>54</v>
      </c>
      <c r="E32" s="2" t="s">
        <v>54</v>
      </c>
      <c r="F32" s="2" t="s">
        <v>54</v>
      </c>
      <c r="G32" s="15">
        <v>1.5</v>
      </c>
      <c r="H32" s="15">
        <v>1.5</v>
      </c>
      <c r="I32" s="15">
        <v>1.5</v>
      </c>
      <c r="J32" s="20">
        <f>G32+H32+I32</f>
        <v>4.5</v>
      </c>
      <c r="K32" s="31"/>
    </row>
    <row r="33" spans="1:11" ht="60">
      <c r="A33" s="4" t="s">
        <v>26</v>
      </c>
      <c r="B33" s="2">
        <v>551</v>
      </c>
      <c r="C33" s="2">
        <v>551</v>
      </c>
      <c r="D33" s="2" t="s">
        <v>54</v>
      </c>
      <c r="E33" s="2" t="s">
        <v>54</v>
      </c>
      <c r="F33" s="2" t="s">
        <v>54</v>
      </c>
      <c r="G33" s="6" t="s">
        <v>9</v>
      </c>
      <c r="H33" s="6" t="s">
        <v>9</v>
      </c>
      <c r="I33" s="6" t="s">
        <v>9</v>
      </c>
      <c r="J33" s="16">
        <v>0</v>
      </c>
      <c r="K33" s="31"/>
    </row>
    <row r="34" spans="1:11">
      <c r="A34" s="26" t="s">
        <v>13</v>
      </c>
      <c r="B34" s="25"/>
      <c r="C34" s="25"/>
      <c r="D34" s="25"/>
      <c r="E34" s="25"/>
      <c r="F34" s="25"/>
      <c r="G34" s="25"/>
      <c r="H34" s="25"/>
      <c r="I34" s="25"/>
      <c r="J34" s="25"/>
      <c r="K34" s="31"/>
    </row>
    <row r="35" spans="1:11" ht="60">
      <c r="A35" s="4" t="s">
        <v>27</v>
      </c>
      <c r="B35" s="2">
        <v>551</v>
      </c>
      <c r="C35" s="2">
        <v>551</v>
      </c>
      <c r="D35" s="2" t="s">
        <v>54</v>
      </c>
      <c r="E35" s="2" t="s">
        <v>54</v>
      </c>
      <c r="F35" s="2" t="s">
        <v>54</v>
      </c>
      <c r="G35" s="12">
        <v>5</v>
      </c>
      <c r="H35" s="12">
        <v>5</v>
      </c>
      <c r="I35" s="12">
        <v>5</v>
      </c>
      <c r="J35" s="17">
        <f>I35+H35+G35</f>
        <v>15</v>
      </c>
      <c r="K35" s="31"/>
    </row>
    <row r="36" spans="1:11" ht="45">
      <c r="A36" s="4" t="s">
        <v>28</v>
      </c>
      <c r="B36" s="2">
        <v>551</v>
      </c>
      <c r="C36" s="2">
        <v>551</v>
      </c>
      <c r="D36" s="2" t="s">
        <v>54</v>
      </c>
      <c r="E36" s="2" t="s">
        <v>54</v>
      </c>
      <c r="F36" s="2" t="s">
        <v>54</v>
      </c>
      <c r="G36" s="12">
        <v>2</v>
      </c>
      <c r="H36" s="12">
        <v>2</v>
      </c>
      <c r="I36" s="12">
        <v>2</v>
      </c>
      <c r="J36" s="17">
        <f>I36+H36+G36</f>
        <v>6</v>
      </c>
      <c r="K36" s="31"/>
    </row>
    <row r="37" spans="1:11" ht="60">
      <c r="A37" s="4" t="s">
        <v>29</v>
      </c>
      <c r="B37" s="2">
        <v>551</v>
      </c>
      <c r="C37" s="2">
        <v>551</v>
      </c>
      <c r="D37" s="2" t="s">
        <v>54</v>
      </c>
      <c r="E37" s="2" t="s">
        <v>54</v>
      </c>
      <c r="F37" s="2" t="s">
        <v>54</v>
      </c>
      <c r="G37" s="12">
        <v>2</v>
      </c>
      <c r="H37" s="12">
        <v>2</v>
      </c>
      <c r="I37" s="12">
        <v>2</v>
      </c>
      <c r="J37" s="17">
        <f>I37+H37+G37</f>
        <v>6</v>
      </c>
      <c r="K37" s="31"/>
    </row>
    <row r="38" spans="1:11" ht="45">
      <c r="A38" s="4" t="s">
        <v>30</v>
      </c>
      <c r="B38" s="2">
        <v>551</v>
      </c>
      <c r="C38" s="2">
        <v>551</v>
      </c>
      <c r="D38" s="2" t="s">
        <v>54</v>
      </c>
      <c r="E38" s="2" t="s">
        <v>54</v>
      </c>
      <c r="F38" s="2" t="s">
        <v>54</v>
      </c>
      <c r="G38" s="5">
        <v>4</v>
      </c>
      <c r="H38" s="5">
        <v>4</v>
      </c>
      <c r="I38" s="5">
        <v>4</v>
      </c>
      <c r="J38" s="16">
        <f>I38+H38+G38</f>
        <v>12</v>
      </c>
      <c r="K38" s="31"/>
    </row>
    <row r="39" spans="1:11" ht="75">
      <c r="A39" s="4" t="s">
        <v>31</v>
      </c>
      <c r="B39" s="2">
        <v>551</v>
      </c>
      <c r="C39" s="2">
        <v>551</v>
      </c>
      <c r="D39" s="2" t="s">
        <v>54</v>
      </c>
      <c r="E39" s="2" t="s">
        <v>54</v>
      </c>
      <c r="F39" s="2" t="s">
        <v>54</v>
      </c>
      <c r="G39" s="5">
        <v>6</v>
      </c>
      <c r="H39" s="5">
        <v>6</v>
      </c>
      <c r="I39" s="5">
        <v>6</v>
      </c>
      <c r="J39" s="16">
        <f>I39+H39+G39</f>
        <v>18</v>
      </c>
      <c r="K39" s="31"/>
    </row>
    <row r="40" spans="1:11" ht="60">
      <c r="A40" s="4" t="s">
        <v>32</v>
      </c>
      <c r="B40" s="2">
        <v>551</v>
      </c>
      <c r="C40" s="2">
        <v>551</v>
      </c>
      <c r="D40" s="2" t="s">
        <v>54</v>
      </c>
      <c r="E40" s="2" t="s">
        <v>54</v>
      </c>
      <c r="F40" s="2" t="s">
        <v>54</v>
      </c>
      <c r="G40" s="6" t="s">
        <v>9</v>
      </c>
      <c r="H40" s="6" t="s">
        <v>9</v>
      </c>
      <c r="I40" s="6" t="s">
        <v>9</v>
      </c>
      <c r="J40" s="16">
        <v>0</v>
      </c>
      <c r="K40" s="31"/>
    </row>
    <row r="41" spans="1:11">
      <c r="A41" s="27" t="s">
        <v>14</v>
      </c>
      <c r="B41" s="28"/>
      <c r="C41" s="28"/>
      <c r="D41" s="28"/>
      <c r="E41" s="28"/>
      <c r="F41" s="28"/>
      <c r="G41" s="28"/>
      <c r="H41" s="28"/>
      <c r="I41" s="28"/>
      <c r="J41" s="28"/>
      <c r="K41" s="31"/>
    </row>
    <row r="42" spans="1:11" ht="45">
      <c r="A42" s="4" t="s">
        <v>33</v>
      </c>
      <c r="B42" s="2">
        <v>551</v>
      </c>
      <c r="C42" s="2">
        <v>551</v>
      </c>
      <c r="D42" s="2" t="s">
        <v>54</v>
      </c>
      <c r="E42" s="2" t="s">
        <v>54</v>
      </c>
      <c r="F42" s="2" t="s">
        <v>54</v>
      </c>
      <c r="G42" s="6">
        <v>10</v>
      </c>
      <c r="H42" s="6">
        <v>10</v>
      </c>
      <c r="I42" s="6">
        <v>10</v>
      </c>
      <c r="J42" s="16">
        <f>I42+H42+G42</f>
        <v>30</v>
      </c>
      <c r="K42" s="31"/>
    </row>
    <row r="43" spans="1:11" ht="45">
      <c r="A43" s="4" t="s">
        <v>34</v>
      </c>
      <c r="B43" s="2">
        <v>551</v>
      </c>
      <c r="C43" s="2">
        <v>551</v>
      </c>
      <c r="D43" s="2" t="s">
        <v>54</v>
      </c>
      <c r="E43" s="2" t="s">
        <v>54</v>
      </c>
      <c r="F43" s="2" t="s">
        <v>54</v>
      </c>
      <c r="G43" s="5">
        <v>5</v>
      </c>
      <c r="H43" s="5">
        <v>5</v>
      </c>
      <c r="I43" s="5">
        <v>5</v>
      </c>
      <c r="J43" s="16">
        <f>I43+H43+G43</f>
        <v>15</v>
      </c>
      <c r="K43" s="31"/>
    </row>
    <row r="44" spans="1:11" ht="75">
      <c r="A44" s="4" t="s">
        <v>35</v>
      </c>
      <c r="B44" s="2">
        <v>551</v>
      </c>
      <c r="C44" s="2">
        <v>551</v>
      </c>
      <c r="D44" s="2" t="s">
        <v>54</v>
      </c>
      <c r="E44" s="2" t="s">
        <v>54</v>
      </c>
      <c r="F44" s="2" t="s">
        <v>54</v>
      </c>
      <c r="G44" s="11">
        <v>6.5</v>
      </c>
      <c r="H44" s="11">
        <v>6.5</v>
      </c>
      <c r="I44" s="11">
        <v>6.5</v>
      </c>
      <c r="J44" s="19">
        <f>I44+H44+G44</f>
        <v>19.5</v>
      </c>
      <c r="K44" s="31"/>
    </row>
    <row r="45" spans="1:11" ht="60">
      <c r="A45" s="4" t="s">
        <v>36</v>
      </c>
      <c r="B45" s="2">
        <v>551</v>
      </c>
      <c r="C45" s="2">
        <v>551</v>
      </c>
      <c r="D45" s="2" t="s">
        <v>54</v>
      </c>
      <c r="E45" s="2" t="s">
        <v>54</v>
      </c>
      <c r="F45" s="2" t="s">
        <v>54</v>
      </c>
      <c r="G45" s="5">
        <v>12</v>
      </c>
      <c r="H45" s="5">
        <v>12</v>
      </c>
      <c r="I45" s="5">
        <v>12</v>
      </c>
      <c r="J45" s="16">
        <f>I45+H45+G45</f>
        <v>36</v>
      </c>
      <c r="K45" s="31"/>
    </row>
    <row r="46" spans="1:11" ht="75">
      <c r="A46" s="4" t="s">
        <v>37</v>
      </c>
      <c r="B46" s="2">
        <v>551</v>
      </c>
      <c r="C46" s="2">
        <v>551</v>
      </c>
      <c r="D46" s="2" t="s">
        <v>54</v>
      </c>
      <c r="E46" s="2" t="s">
        <v>54</v>
      </c>
      <c r="F46" s="2" t="s">
        <v>54</v>
      </c>
      <c r="G46" s="6" t="s">
        <v>9</v>
      </c>
      <c r="H46" s="6" t="s">
        <v>9</v>
      </c>
      <c r="I46" s="6" t="s">
        <v>9</v>
      </c>
      <c r="J46" s="16">
        <v>0</v>
      </c>
      <c r="K46" s="31"/>
    </row>
    <row r="47" spans="1:11" ht="75">
      <c r="A47" s="4" t="s">
        <v>38</v>
      </c>
      <c r="B47" s="2">
        <v>551</v>
      </c>
      <c r="C47" s="2">
        <v>551</v>
      </c>
      <c r="D47" s="2" t="s">
        <v>54</v>
      </c>
      <c r="E47" s="2" t="s">
        <v>54</v>
      </c>
      <c r="F47" s="2" t="s">
        <v>54</v>
      </c>
      <c r="G47" s="6" t="s">
        <v>9</v>
      </c>
      <c r="H47" s="6" t="s">
        <v>9</v>
      </c>
      <c r="I47" s="6" t="s">
        <v>9</v>
      </c>
      <c r="J47" s="16">
        <v>0</v>
      </c>
      <c r="K47" s="31"/>
    </row>
    <row r="48" spans="1:11" ht="60">
      <c r="A48" s="4" t="s">
        <v>39</v>
      </c>
      <c r="B48" s="2">
        <v>551</v>
      </c>
      <c r="C48" s="2">
        <v>551</v>
      </c>
      <c r="D48" s="2" t="s">
        <v>54</v>
      </c>
      <c r="E48" s="2" t="s">
        <v>54</v>
      </c>
      <c r="F48" s="2" t="s">
        <v>54</v>
      </c>
      <c r="G48" s="7">
        <v>7.2</v>
      </c>
      <c r="H48" s="7">
        <v>7.2</v>
      </c>
      <c r="I48" s="7">
        <v>7.2</v>
      </c>
      <c r="J48" s="21">
        <f>I48+H48+G48</f>
        <v>21.6</v>
      </c>
      <c r="K48" s="31"/>
    </row>
    <row r="49" spans="1:11" ht="60">
      <c r="A49" s="12" t="s">
        <v>40</v>
      </c>
      <c r="B49" s="2">
        <v>551</v>
      </c>
      <c r="C49" s="2">
        <v>551</v>
      </c>
      <c r="D49" s="2" t="s">
        <v>54</v>
      </c>
      <c r="E49" s="2" t="s">
        <v>54</v>
      </c>
      <c r="F49" s="2" t="s">
        <v>54</v>
      </c>
      <c r="G49" s="12" t="s">
        <v>9</v>
      </c>
      <c r="H49" s="12" t="s">
        <v>9</v>
      </c>
      <c r="I49" s="12" t="s">
        <v>9</v>
      </c>
      <c r="J49" s="18">
        <v>0</v>
      </c>
      <c r="K49" s="31"/>
    </row>
    <row r="50" spans="1:11" ht="60">
      <c r="A50" s="4" t="s">
        <v>41</v>
      </c>
      <c r="B50" s="2">
        <v>551</v>
      </c>
      <c r="C50" s="2">
        <v>551</v>
      </c>
      <c r="D50" s="2" t="s">
        <v>54</v>
      </c>
      <c r="E50" s="2" t="s">
        <v>54</v>
      </c>
      <c r="F50" s="2" t="s">
        <v>54</v>
      </c>
      <c r="G50" s="12" t="s">
        <v>9</v>
      </c>
      <c r="H50" s="12" t="s">
        <v>9</v>
      </c>
      <c r="I50" s="12" t="s">
        <v>9</v>
      </c>
      <c r="J50" s="16">
        <v>0</v>
      </c>
      <c r="K50" s="31"/>
    </row>
    <row r="51" spans="1:11" ht="30">
      <c r="A51" s="4" t="s">
        <v>42</v>
      </c>
      <c r="B51" s="2">
        <v>551</v>
      </c>
      <c r="C51" s="2">
        <v>551</v>
      </c>
      <c r="D51" s="2" t="s">
        <v>54</v>
      </c>
      <c r="E51" s="2" t="s">
        <v>54</v>
      </c>
      <c r="F51" s="2" t="s">
        <v>54</v>
      </c>
      <c r="G51" s="2">
        <v>3</v>
      </c>
      <c r="H51" s="2">
        <v>3</v>
      </c>
      <c r="I51" s="2">
        <v>3</v>
      </c>
      <c r="J51" s="22">
        <f>I51+H51+G51</f>
        <v>9</v>
      </c>
      <c r="K51" s="31"/>
    </row>
    <row r="52" spans="1:11" ht="90">
      <c r="A52" s="4" t="s">
        <v>43</v>
      </c>
      <c r="B52" s="2">
        <v>551</v>
      </c>
      <c r="C52" s="2">
        <v>551</v>
      </c>
      <c r="D52" s="2" t="s">
        <v>54</v>
      </c>
      <c r="E52" s="2" t="s">
        <v>54</v>
      </c>
      <c r="F52" s="2" t="s">
        <v>54</v>
      </c>
      <c r="G52" s="2">
        <v>6</v>
      </c>
      <c r="H52" s="2">
        <v>6</v>
      </c>
      <c r="I52" s="2">
        <v>6</v>
      </c>
      <c r="J52" s="22">
        <f>I52+H52+G52</f>
        <v>18</v>
      </c>
      <c r="K52" s="31"/>
    </row>
    <row r="53" spans="1:11">
      <c r="A53" s="29" t="s">
        <v>15</v>
      </c>
      <c r="B53" s="28"/>
      <c r="C53" s="28"/>
      <c r="D53" s="28"/>
      <c r="E53" s="28"/>
      <c r="F53" s="28"/>
      <c r="G53" s="28"/>
      <c r="H53" s="28"/>
      <c r="I53" s="28"/>
      <c r="J53" s="28"/>
      <c r="K53" s="31"/>
    </row>
    <row r="54" spans="1:11" ht="45">
      <c r="A54" s="12" t="s">
        <v>44</v>
      </c>
      <c r="B54" s="2">
        <v>551</v>
      </c>
      <c r="C54" s="2">
        <v>551</v>
      </c>
      <c r="D54" s="2" t="s">
        <v>54</v>
      </c>
      <c r="E54" s="2" t="s">
        <v>54</v>
      </c>
      <c r="F54" s="2" t="s">
        <v>54</v>
      </c>
      <c r="G54" s="5">
        <v>1.5</v>
      </c>
      <c r="H54" s="5">
        <v>1.5</v>
      </c>
      <c r="I54" s="5">
        <v>1.5</v>
      </c>
      <c r="J54" s="16">
        <f>I54+H54+G54</f>
        <v>4.5</v>
      </c>
      <c r="K54" s="31"/>
    </row>
    <row r="55" spans="1:11" ht="45">
      <c r="A55" s="12" t="s">
        <v>45</v>
      </c>
      <c r="B55" s="2">
        <v>551</v>
      </c>
      <c r="C55" s="2">
        <v>551</v>
      </c>
      <c r="D55" s="2" t="s">
        <v>54</v>
      </c>
      <c r="E55" s="2" t="s">
        <v>54</v>
      </c>
      <c r="F55" s="2" t="s">
        <v>54</v>
      </c>
      <c r="G55" s="5">
        <v>4</v>
      </c>
      <c r="H55" s="5">
        <v>4</v>
      </c>
      <c r="I55" s="5">
        <v>4</v>
      </c>
      <c r="J55" s="16">
        <f>I55+H55+G55</f>
        <v>12</v>
      </c>
      <c r="K55" s="31"/>
    </row>
    <row r="56" spans="1:11" ht="60">
      <c r="A56" s="4" t="s">
        <v>46</v>
      </c>
      <c r="B56" s="2">
        <v>551</v>
      </c>
      <c r="C56" s="2">
        <v>551</v>
      </c>
      <c r="D56" s="2" t="s">
        <v>54</v>
      </c>
      <c r="E56" s="2" t="s">
        <v>54</v>
      </c>
      <c r="F56" s="2" t="s">
        <v>54</v>
      </c>
      <c r="G56" s="12" t="s">
        <v>9</v>
      </c>
      <c r="H56" s="12" t="s">
        <v>9</v>
      </c>
      <c r="I56" s="12" t="s">
        <v>9</v>
      </c>
      <c r="J56" s="16">
        <v>0</v>
      </c>
      <c r="K56" s="31"/>
    </row>
    <row r="57" spans="1:11" ht="75">
      <c r="A57" s="4" t="s">
        <v>47</v>
      </c>
      <c r="B57" s="2">
        <v>551</v>
      </c>
      <c r="C57" s="2">
        <v>551</v>
      </c>
      <c r="D57" s="2" t="s">
        <v>54</v>
      </c>
      <c r="E57" s="2" t="s">
        <v>54</v>
      </c>
      <c r="F57" s="2" t="s">
        <v>54</v>
      </c>
      <c r="G57" s="2">
        <v>1.5</v>
      </c>
      <c r="H57" s="2">
        <v>1.5</v>
      </c>
      <c r="I57" s="2">
        <v>1.5</v>
      </c>
      <c r="J57" s="22">
        <f>I57+H57+G57</f>
        <v>4.5</v>
      </c>
      <c r="K57" s="31"/>
    </row>
    <row r="58" spans="1:11" ht="45">
      <c r="A58" s="4" t="s">
        <v>48</v>
      </c>
      <c r="B58" s="2">
        <v>551</v>
      </c>
      <c r="C58" s="2">
        <v>551</v>
      </c>
      <c r="D58" s="2" t="s">
        <v>54</v>
      </c>
      <c r="E58" s="2" t="s">
        <v>54</v>
      </c>
      <c r="F58" s="2" t="s">
        <v>54</v>
      </c>
      <c r="G58" s="5">
        <v>3</v>
      </c>
      <c r="H58" s="5">
        <v>3</v>
      </c>
      <c r="I58" s="5">
        <v>3</v>
      </c>
      <c r="J58" s="16">
        <f>G58+H58+I58</f>
        <v>9</v>
      </c>
      <c r="K58" s="31"/>
    </row>
    <row r="59" spans="1:11" ht="45">
      <c r="A59" s="4" t="s">
        <v>49</v>
      </c>
      <c r="B59" s="2">
        <v>551</v>
      </c>
      <c r="C59" s="2">
        <v>551</v>
      </c>
      <c r="D59" s="2" t="s">
        <v>54</v>
      </c>
      <c r="E59" s="2" t="s">
        <v>54</v>
      </c>
      <c r="F59" s="2" t="s">
        <v>54</v>
      </c>
      <c r="G59" s="7">
        <v>4</v>
      </c>
      <c r="H59" s="7">
        <v>4</v>
      </c>
      <c r="I59" s="7">
        <v>4</v>
      </c>
      <c r="J59" s="16">
        <f>I59+H59+G59</f>
        <v>12</v>
      </c>
      <c r="K59" s="31"/>
    </row>
    <row r="60" spans="1:11" ht="45">
      <c r="A60" s="4" t="s">
        <v>50</v>
      </c>
      <c r="B60" s="2">
        <v>551</v>
      </c>
      <c r="C60" s="2">
        <v>551</v>
      </c>
      <c r="D60" s="2" t="s">
        <v>54</v>
      </c>
      <c r="E60" s="2" t="s">
        <v>54</v>
      </c>
      <c r="F60" s="2" t="s">
        <v>54</v>
      </c>
      <c r="G60" s="7">
        <v>7.2</v>
      </c>
      <c r="H60" s="7">
        <v>7.2</v>
      </c>
      <c r="I60" s="7">
        <v>7.2</v>
      </c>
      <c r="J60" s="16">
        <f>I60+H60+G60</f>
        <v>21.6</v>
      </c>
      <c r="K60" s="31"/>
    </row>
    <row r="61" spans="1:11" ht="60">
      <c r="A61" s="4" t="s">
        <v>51</v>
      </c>
      <c r="B61" s="2">
        <v>551</v>
      </c>
      <c r="C61" s="2">
        <v>551</v>
      </c>
      <c r="D61" s="2" t="s">
        <v>54</v>
      </c>
      <c r="E61" s="2" t="s">
        <v>54</v>
      </c>
      <c r="F61" s="2" t="s">
        <v>54</v>
      </c>
      <c r="G61" s="7">
        <v>2</v>
      </c>
      <c r="H61" s="7">
        <v>2</v>
      </c>
      <c r="I61" s="7">
        <v>2</v>
      </c>
      <c r="J61" s="16">
        <f>I61+H61+G61</f>
        <v>6</v>
      </c>
      <c r="K61" s="31"/>
    </row>
    <row r="62" spans="1:11" ht="45">
      <c r="A62" s="4" t="s">
        <v>52</v>
      </c>
      <c r="B62" s="2">
        <v>551</v>
      </c>
      <c r="C62" s="2">
        <v>551</v>
      </c>
      <c r="D62" s="2" t="s">
        <v>54</v>
      </c>
      <c r="E62" s="2" t="s">
        <v>54</v>
      </c>
      <c r="F62" s="2" t="s">
        <v>54</v>
      </c>
      <c r="G62" s="7">
        <v>136.19999999999999</v>
      </c>
      <c r="H62" s="7">
        <v>136.19999999999999</v>
      </c>
      <c r="I62" s="7">
        <v>136.19999999999999</v>
      </c>
      <c r="J62" s="21">
        <f>I62+H62+G62</f>
        <v>408.59999999999997</v>
      </c>
      <c r="K62" s="31"/>
    </row>
    <row r="64" spans="1:11">
      <c r="G64" s="14"/>
      <c r="H64" s="14"/>
      <c r="I64" s="14"/>
      <c r="J64" s="14"/>
    </row>
    <row r="65" spans="7:10">
      <c r="G65" s="8">
        <f>G9+G10+G11+G12+G13+G15+G17+G18+G20+G21+G22+G23+G26+G28+G29+G30+G31+G32+G35+G36+G37+G38+G39+G42+G43+G44+G45+G48+G51+G52+G54+G55+G57+G58+G59+G60+G61</f>
        <v>383.43399999999997</v>
      </c>
      <c r="H65" s="8">
        <f t="shared" ref="H65:J65" si="1">H9+H10+H11+H12+H13+H15+H17+H18+H20+H21+H22+H23+H26+H28+H29+H30+H31+H32+H35+H36+H37+H38+H39+H42+H43+H44+H45+H48+H51+H52+H54+H55+H57+H58+H59+H60+H61</f>
        <v>383.43399999999997</v>
      </c>
      <c r="I65" s="8">
        <f t="shared" si="1"/>
        <v>383.43399999999997</v>
      </c>
      <c r="J65" s="8">
        <f t="shared" si="1"/>
        <v>1150.3019999999999</v>
      </c>
    </row>
    <row r="67" spans="7:10">
      <c r="G67" s="14">
        <f>G64+G62</f>
        <v>136.19999999999999</v>
      </c>
      <c r="H67" s="14">
        <f t="shared" ref="H67:J67" si="2">H64+H62</f>
        <v>136.19999999999999</v>
      </c>
      <c r="I67" s="14">
        <f t="shared" si="2"/>
        <v>136.19999999999999</v>
      </c>
      <c r="J67" s="14">
        <f t="shared" si="2"/>
        <v>408.59999999999997</v>
      </c>
    </row>
    <row r="69" spans="7:10">
      <c r="G69" s="14">
        <f>G65+G67</f>
        <v>519.63400000000001</v>
      </c>
      <c r="H69" s="14">
        <f t="shared" ref="H69:J69" si="3">H65+H67</f>
        <v>519.63400000000001</v>
      </c>
      <c r="I69" s="14">
        <f t="shared" si="3"/>
        <v>519.63400000000001</v>
      </c>
      <c r="J69" s="14">
        <f t="shared" si="3"/>
        <v>1558.9019999999998</v>
      </c>
    </row>
  </sheetData>
  <mergeCells count="19">
    <mergeCell ref="A3:K3"/>
    <mergeCell ref="I1:K1"/>
    <mergeCell ref="A4:A5"/>
    <mergeCell ref="B4:B5"/>
    <mergeCell ref="C4:F4"/>
    <mergeCell ref="G4:J4"/>
    <mergeCell ref="K4:K5"/>
    <mergeCell ref="A6:K6"/>
    <mergeCell ref="A7:K7"/>
    <mergeCell ref="A24:K24"/>
    <mergeCell ref="A8:K8"/>
    <mergeCell ref="A16:J16"/>
    <mergeCell ref="A14:J14"/>
    <mergeCell ref="K9:K23"/>
    <mergeCell ref="A25:J25"/>
    <mergeCell ref="A34:J34"/>
    <mergeCell ref="A41:J41"/>
    <mergeCell ref="A53:J53"/>
    <mergeCell ref="K25:K62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2013-10-29T00:17:13Z</dcterms:modified>
</cp:coreProperties>
</file>