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1" i="1"/>
  <c r="I31"/>
  <c r="J31"/>
  <c r="G31"/>
  <c r="J25" l="1"/>
  <c r="J14"/>
  <c r="J15"/>
  <c r="J16"/>
  <c r="J13"/>
  <c r="J28" l="1"/>
  <c r="J30"/>
  <c r="J24" l="1"/>
  <c r="J20" l="1"/>
  <c r="J10" l="1"/>
  <c r="J11"/>
  <c r="J27"/>
  <c r="J26"/>
  <c r="J21" l="1"/>
  <c r="J23" l="1"/>
  <c r="J9" l="1"/>
  <c r="J19"/>
  <c r="J22"/>
  <c r="J18"/>
</calcChain>
</file>

<file path=xl/sharedStrings.xml><?xml version="1.0" encoding="utf-8"?>
<sst xmlns="http://schemas.openxmlformats.org/spreadsheetml/2006/main" count="98" uniqueCount="52">
  <si>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</si>
  <si>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</si>
  <si>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</si>
  <si>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</si>
  <si>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</si>
  <si>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</si>
  <si>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</si>
  <si>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</si>
  <si>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</si>
  <si>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</si>
  <si>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</si>
  <si>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</si>
  <si>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</si>
  <si>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</si>
  <si>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</si>
  <si>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</si>
  <si>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</si>
  <si>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</si>
  <si>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</si>
  <si>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Мероприятие 4.1. Возмещение разницы стоимости проездного билета учащихся образовательных учреждений</t>
  </si>
  <si>
    <t>0408</t>
  </si>
  <si>
    <t>0120082030</t>
  </si>
  <si>
    <t>0120081020</t>
  </si>
  <si>
    <t>Мероприятие 3.2. Поставка и установка дорожных знаков</t>
  </si>
  <si>
    <t>Мероприятие 3.3. Устройсво металлических огражденийу светофоров</t>
  </si>
  <si>
    <t>0120082020</t>
  </si>
  <si>
    <t>Сохранение автомобильных дорог с твердым покрытием (46,27 км.)</t>
  </si>
  <si>
    <t>0120075080</t>
  </si>
  <si>
    <t>831</t>
  </si>
  <si>
    <t>01200S5080</t>
  </si>
  <si>
    <t>243</t>
  </si>
  <si>
    <t>Мероприятие 3.3. Приобритение автобусных павильонов</t>
  </si>
  <si>
    <t>Мероприятие 3.4. Содержание светофорных объектов</t>
  </si>
  <si>
    <t>Мероприятие 3.5. Исполнение судебных актов</t>
  </si>
  <si>
    <t>Исполнение судебных актов</t>
  </si>
  <si>
    <t>811</t>
  </si>
  <si>
    <t>0120075090</t>
  </si>
  <si>
    <t>01200S5090</t>
  </si>
  <si>
    <t>Итого за период 2019-2021</t>
  </si>
  <si>
    <t>Приложение №2 подпрограммы "Развитие транспортной системы муниципального образования поселка Курагино" на 2019-2021 годы</t>
  </si>
  <si>
    <t>012F255550</t>
  </si>
  <si>
    <t>Благоустройство дворовых территорий муниципального образования поселок Курагино</t>
  </si>
  <si>
    <t>012R374920</t>
  </si>
  <si>
    <t>Мероприятие 1.1. Ремонт улично-дорожной сети дорог поселка Курагино</t>
  </si>
  <si>
    <t>Мероприятие 3.7. Безопасность дорожного движения</t>
  </si>
  <si>
    <t>Мероприятие 3.8. Формирование современной городской среды</t>
  </si>
  <si>
    <t>853</t>
  </si>
  <si>
    <t>Мероприятие 3.6. Уплата налогов, сборов и других платежей</t>
  </si>
  <si>
    <t>Уплата налогов, сборов и других платежей</t>
  </si>
  <si>
    <t>Сокращение доли дорожно-транспортных происшествий по причинам, сопутствующим дорожным условиям (до 32,3%)</t>
  </si>
  <si>
    <t xml:space="preserve">Приложение № 5
к постановлению
Администрации поселка Курагино
№ 253-П от 25.10.2019 г.
</t>
  </si>
  <si>
    <t>Право на льготный проезд более 20-и учащихся ежемесячно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</si>
</sst>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/>
    </xf>
    <xf numFmtId="164" fontId="0" fillId="0" borderId="0" xfId="0" applyNumberFormat="1" applyFill="1" applyBorder="1" applyAlignment="1">
      <alignment vertical="top"/>
    </xf>
    <xf numFmtId="164" fontId="0" fillId="0" borderId="0" xfId="0" applyNumberFormat="1" applyFill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5" xfId="0" applyFont="1" applyFill="1" applyBorder="1" applyAlignment="1">
      <alignment horizontal="right" vertical="top"/>
    </xf>
    <xf numFmtId="0" fontId="1" fillId="0" borderId="6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A26" zoomScaleNormal="100" workbookViewId="0">
      <selection activeCell="O28" sqref="O28"/>
    </sheetView>
  </sheetViews>
  <sheetFormatPr defaultRowHeight="15"/>
  <cols>
    <col min="1" max="1" width="23.85546875" style="3" customWidth="1"/>
    <col min="2" max="3" width="9.28515625" style="3" bestFit="1" customWidth="1"/>
    <col min="4" max="4" width="9.140625" style="3"/>
    <col min="5" max="5" width="12.85546875" style="3" customWidth="1"/>
    <col min="6" max="6" width="9.140625" style="3"/>
    <col min="7" max="7" width="12" style="3" bestFit="1" customWidth="1"/>
    <col min="8" max="9" width="9.5703125" style="3" bestFit="1" customWidth="1"/>
    <col min="10" max="10" width="10.7109375" style="3" bestFit="1" customWidth="1"/>
    <col min="11" max="11" width="18.140625" style="3" customWidth="1"/>
    <col min="12" max="16384" width="9.140625" style="3"/>
  </cols>
  <sheetData>
    <row r="1" spans="1:11" ht="69.75" customHeight="1">
      <c r="I1" s="48" t="s">
        <v>50</v>
      </c>
      <c r="J1" s="49"/>
      <c r="K1" s="49"/>
    </row>
    <row r="2" spans="1:11" ht="72.75" customHeight="1">
      <c r="I2" s="53" t="s">
        <v>39</v>
      </c>
      <c r="J2" s="53"/>
      <c r="K2" s="53"/>
    </row>
    <row r="3" spans="1:11" ht="15" customHeight="1">
      <c r="I3" s="7"/>
      <c r="J3" s="7"/>
      <c r="K3" s="7"/>
    </row>
    <row r="4" spans="1:11" ht="38.25" customHeight="1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ht="15.75">
      <c r="A5" s="41" t="s">
        <v>7</v>
      </c>
      <c r="B5" s="47" t="s">
        <v>1</v>
      </c>
      <c r="C5" s="47" t="s">
        <v>2</v>
      </c>
      <c r="D5" s="47"/>
      <c r="E5" s="47"/>
      <c r="F5" s="47"/>
      <c r="G5" s="54" t="s">
        <v>6</v>
      </c>
      <c r="H5" s="54"/>
      <c r="I5" s="54"/>
      <c r="J5" s="54"/>
      <c r="K5" s="41" t="s">
        <v>14</v>
      </c>
    </row>
    <row r="6" spans="1:11" ht="68.25" customHeight="1">
      <c r="A6" s="42"/>
      <c r="B6" s="47"/>
      <c r="C6" s="4" t="s">
        <v>1</v>
      </c>
      <c r="D6" s="4" t="s">
        <v>3</v>
      </c>
      <c r="E6" s="4" t="s">
        <v>4</v>
      </c>
      <c r="F6" s="4" t="s">
        <v>5</v>
      </c>
      <c r="G6" s="4">
        <v>2019</v>
      </c>
      <c r="H6" s="4">
        <v>2020</v>
      </c>
      <c r="I6" s="4">
        <v>2021</v>
      </c>
      <c r="J6" s="19" t="s">
        <v>38</v>
      </c>
      <c r="K6" s="42"/>
    </row>
    <row r="7" spans="1:11" ht="33" customHeight="1">
      <c r="A7" s="33" t="s">
        <v>8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20.25" customHeight="1">
      <c r="A8" s="33" t="s">
        <v>9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46.5" customHeight="1">
      <c r="A9" s="41" t="s">
        <v>43</v>
      </c>
      <c r="B9" s="47">
        <v>551</v>
      </c>
      <c r="C9" s="47">
        <v>551</v>
      </c>
      <c r="D9" s="13" t="s">
        <v>17</v>
      </c>
      <c r="E9" s="8" t="s">
        <v>21</v>
      </c>
      <c r="F9" s="13" t="s">
        <v>18</v>
      </c>
      <c r="G9" s="20">
        <v>867.3</v>
      </c>
      <c r="H9" s="20">
        <v>500</v>
      </c>
      <c r="I9" s="20">
        <v>500</v>
      </c>
      <c r="J9" s="20">
        <f>G9+H9+I9</f>
        <v>1867.3</v>
      </c>
      <c r="K9" s="41" t="s">
        <v>26</v>
      </c>
    </row>
    <row r="10" spans="1:11" ht="15.75">
      <c r="A10" s="46"/>
      <c r="B10" s="47"/>
      <c r="C10" s="47"/>
      <c r="D10" s="9" t="s">
        <v>17</v>
      </c>
      <c r="E10" s="9" t="s">
        <v>36</v>
      </c>
      <c r="F10" s="9" t="s">
        <v>30</v>
      </c>
      <c r="G10" s="20">
        <v>6961.5</v>
      </c>
      <c r="H10" s="20">
        <v>0</v>
      </c>
      <c r="I10" s="20">
        <v>0</v>
      </c>
      <c r="J10" s="20">
        <f>G10</f>
        <v>6961.5</v>
      </c>
      <c r="K10" s="46"/>
    </row>
    <row r="11" spans="1:11" ht="15.75">
      <c r="A11" s="42"/>
      <c r="B11" s="47"/>
      <c r="C11" s="47"/>
      <c r="D11" s="9" t="s">
        <v>17</v>
      </c>
      <c r="E11" s="9" t="s">
        <v>37</v>
      </c>
      <c r="F11" s="9" t="s">
        <v>30</v>
      </c>
      <c r="G11" s="20">
        <v>83.54</v>
      </c>
      <c r="H11" s="20">
        <v>0</v>
      </c>
      <c r="I11" s="20">
        <v>0</v>
      </c>
      <c r="J11" s="20">
        <f>G11</f>
        <v>83.54</v>
      </c>
      <c r="K11" s="42"/>
    </row>
    <row r="12" spans="1:11" ht="21.75" customHeight="1">
      <c r="A12" s="35" t="s">
        <v>10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ht="42" customHeight="1">
      <c r="A13" s="38" t="s">
        <v>11</v>
      </c>
      <c r="B13" s="43">
        <v>551</v>
      </c>
      <c r="C13" s="43">
        <v>551</v>
      </c>
      <c r="D13" s="9" t="s">
        <v>17</v>
      </c>
      <c r="E13" s="9" t="s">
        <v>21</v>
      </c>
      <c r="F13" s="9" t="s">
        <v>18</v>
      </c>
      <c r="G13" s="23">
        <v>2000</v>
      </c>
      <c r="H13" s="23">
        <v>2000</v>
      </c>
      <c r="I13" s="23">
        <v>2000</v>
      </c>
      <c r="J13" s="23">
        <f>G13+H13+I13</f>
        <v>6000</v>
      </c>
      <c r="K13" s="38" t="s">
        <v>26</v>
      </c>
    </row>
    <row r="14" spans="1:11" ht="15.75">
      <c r="A14" s="39"/>
      <c r="B14" s="44"/>
      <c r="C14" s="44"/>
      <c r="D14" s="9" t="s">
        <v>17</v>
      </c>
      <c r="E14" s="9" t="s">
        <v>22</v>
      </c>
      <c r="F14" s="9" t="s">
        <v>18</v>
      </c>
      <c r="G14" s="23">
        <v>1477.3</v>
      </c>
      <c r="H14" s="23">
        <v>1575.2</v>
      </c>
      <c r="I14" s="23">
        <v>1791.3</v>
      </c>
      <c r="J14" s="23">
        <f t="shared" ref="J14:J16" si="0">G14+H14+I14</f>
        <v>4843.8</v>
      </c>
      <c r="K14" s="39"/>
    </row>
    <row r="15" spans="1:11" ht="15.75">
      <c r="A15" s="39"/>
      <c r="B15" s="44"/>
      <c r="C15" s="44"/>
      <c r="D15" s="9" t="s">
        <v>17</v>
      </c>
      <c r="E15" s="9" t="s">
        <v>27</v>
      </c>
      <c r="F15" s="9" t="s">
        <v>18</v>
      </c>
      <c r="G15" s="23">
        <v>2657</v>
      </c>
      <c r="H15" s="23">
        <v>2885.7</v>
      </c>
      <c r="I15" s="23">
        <v>2769</v>
      </c>
      <c r="J15" s="23">
        <f t="shared" si="0"/>
        <v>8311.7000000000007</v>
      </c>
      <c r="K15" s="39"/>
    </row>
    <row r="16" spans="1:11" ht="15.75">
      <c r="A16" s="40"/>
      <c r="B16" s="45"/>
      <c r="C16" s="45"/>
      <c r="D16" s="9" t="s">
        <v>17</v>
      </c>
      <c r="E16" s="9" t="s">
        <v>29</v>
      </c>
      <c r="F16" s="9" t="s">
        <v>18</v>
      </c>
      <c r="G16" s="23">
        <v>31.884</v>
      </c>
      <c r="H16" s="23">
        <v>0</v>
      </c>
      <c r="I16" s="23">
        <v>0</v>
      </c>
      <c r="J16" s="23">
        <f t="shared" si="0"/>
        <v>31.884</v>
      </c>
      <c r="K16" s="40"/>
    </row>
    <row r="17" spans="1:11" ht="36" customHeight="1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7"/>
    </row>
    <row r="18" spans="1:11" ht="141" customHeight="1">
      <c r="A18" s="6" t="s">
        <v>12</v>
      </c>
      <c r="B18" s="2">
        <v>551</v>
      </c>
      <c r="C18" s="2">
        <v>551</v>
      </c>
      <c r="D18" s="9" t="s">
        <v>17</v>
      </c>
      <c r="E18" s="9" t="s">
        <v>21</v>
      </c>
      <c r="F18" s="9" t="s">
        <v>18</v>
      </c>
      <c r="G18" s="23">
        <v>610.6</v>
      </c>
      <c r="H18" s="23">
        <v>610.6</v>
      </c>
      <c r="I18" s="23">
        <v>610.6</v>
      </c>
      <c r="J18" s="23">
        <f>G18+H18+I18</f>
        <v>1831.8000000000002</v>
      </c>
      <c r="K18" s="6" t="s">
        <v>16</v>
      </c>
    </row>
    <row r="19" spans="1:11" ht="141.75">
      <c r="A19" s="6" t="s">
        <v>23</v>
      </c>
      <c r="B19" s="2">
        <v>551</v>
      </c>
      <c r="C19" s="2">
        <v>551</v>
      </c>
      <c r="D19" s="9" t="s">
        <v>17</v>
      </c>
      <c r="E19" s="9" t="s">
        <v>21</v>
      </c>
      <c r="F19" s="9" t="s">
        <v>18</v>
      </c>
      <c r="G19" s="23">
        <v>458.5</v>
      </c>
      <c r="H19" s="23">
        <v>700</v>
      </c>
      <c r="I19" s="23">
        <v>700</v>
      </c>
      <c r="J19" s="23">
        <f t="shared" ref="J19:J22" si="1">G19+H19+I19</f>
        <v>1858.5</v>
      </c>
      <c r="K19" s="6" t="s">
        <v>15</v>
      </c>
    </row>
    <row r="20" spans="1:11" ht="15.75" hidden="1">
      <c r="A20" s="41" t="s">
        <v>24</v>
      </c>
      <c r="B20" s="50">
        <v>551</v>
      </c>
      <c r="C20" s="50">
        <v>551</v>
      </c>
      <c r="D20" s="9" t="s">
        <v>17</v>
      </c>
      <c r="E20" s="9" t="s">
        <v>21</v>
      </c>
      <c r="F20" s="9" t="s">
        <v>18</v>
      </c>
      <c r="G20" s="23">
        <v>0</v>
      </c>
      <c r="H20" s="23"/>
      <c r="I20" s="23"/>
      <c r="J20" s="23">
        <f>G20+H20+I20</f>
        <v>0</v>
      </c>
      <c r="K20" s="41" t="s">
        <v>15</v>
      </c>
    </row>
    <row r="21" spans="1:11" ht="15.75" hidden="1">
      <c r="A21" s="42"/>
      <c r="B21" s="51"/>
      <c r="C21" s="51"/>
      <c r="D21" s="9" t="s">
        <v>17</v>
      </c>
      <c r="E21" s="9" t="s">
        <v>21</v>
      </c>
      <c r="F21" s="9" t="s">
        <v>28</v>
      </c>
      <c r="G21" s="23">
        <v>0</v>
      </c>
      <c r="H21" s="23"/>
      <c r="I21" s="23"/>
      <c r="J21" s="23">
        <f>G21+H21+I21</f>
        <v>0</v>
      </c>
      <c r="K21" s="42"/>
    </row>
    <row r="22" spans="1:11" ht="141.75">
      <c r="A22" s="6" t="s">
        <v>31</v>
      </c>
      <c r="B22" s="2">
        <v>551</v>
      </c>
      <c r="C22" s="2">
        <v>551</v>
      </c>
      <c r="D22" s="9" t="s">
        <v>17</v>
      </c>
      <c r="E22" s="9" t="s">
        <v>21</v>
      </c>
      <c r="F22" s="9" t="s">
        <v>18</v>
      </c>
      <c r="G22" s="23">
        <v>200</v>
      </c>
      <c r="H22" s="23">
        <v>0</v>
      </c>
      <c r="I22" s="23">
        <v>0</v>
      </c>
      <c r="J22" s="23">
        <f t="shared" si="1"/>
        <v>200</v>
      </c>
      <c r="K22" s="6" t="s">
        <v>15</v>
      </c>
    </row>
    <row r="23" spans="1:11" ht="141.75" customHeight="1">
      <c r="A23" s="6" t="s">
        <v>32</v>
      </c>
      <c r="B23" s="2">
        <v>551</v>
      </c>
      <c r="C23" s="2">
        <v>551</v>
      </c>
      <c r="D23" s="9" t="s">
        <v>17</v>
      </c>
      <c r="E23" s="9" t="s">
        <v>21</v>
      </c>
      <c r="F23" s="9" t="s">
        <v>18</v>
      </c>
      <c r="G23" s="23">
        <v>200</v>
      </c>
      <c r="H23" s="23">
        <v>200</v>
      </c>
      <c r="I23" s="23">
        <v>200</v>
      </c>
      <c r="J23" s="23">
        <f>G23+H23+I23</f>
        <v>600</v>
      </c>
      <c r="K23" s="6" t="s">
        <v>15</v>
      </c>
    </row>
    <row r="24" spans="1:11" ht="111" customHeight="1">
      <c r="A24" s="14" t="s">
        <v>33</v>
      </c>
      <c r="B24" s="15">
        <v>551</v>
      </c>
      <c r="C24" s="15">
        <v>551</v>
      </c>
      <c r="D24" s="9" t="s">
        <v>17</v>
      </c>
      <c r="E24" s="9" t="s">
        <v>21</v>
      </c>
      <c r="F24" s="9" t="s">
        <v>28</v>
      </c>
      <c r="G24" s="23">
        <v>3</v>
      </c>
      <c r="H24" s="23">
        <v>3</v>
      </c>
      <c r="I24" s="23">
        <v>3</v>
      </c>
      <c r="J24" s="23">
        <f>G24+H24+I24</f>
        <v>9</v>
      </c>
      <c r="K24" s="16" t="s">
        <v>34</v>
      </c>
    </row>
    <row r="25" spans="1:11" ht="111" customHeight="1">
      <c r="A25" s="29" t="s">
        <v>47</v>
      </c>
      <c r="B25" s="30">
        <v>551</v>
      </c>
      <c r="C25" s="30">
        <v>551</v>
      </c>
      <c r="D25" s="9" t="s">
        <v>17</v>
      </c>
      <c r="E25" s="9" t="s">
        <v>21</v>
      </c>
      <c r="F25" s="9" t="s">
        <v>46</v>
      </c>
      <c r="G25" s="23">
        <v>12.144</v>
      </c>
      <c r="H25" s="23">
        <v>0</v>
      </c>
      <c r="I25" s="23">
        <v>0</v>
      </c>
      <c r="J25" s="23">
        <f>G25+H25+I25</f>
        <v>12.144</v>
      </c>
      <c r="K25" s="31" t="s">
        <v>48</v>
      </c>
    </row>
    <row r="26" spans="1:11" ht="131.25" customHeight="1">
      <c r="A26" s="41" t="s">
        <v>44</v>
      </c>
      <c r="B26" s="10"/>
      <c r="C26" s="10"/>
      <c r="D26" s="9" t="s">
        <v>17</v>
      </c>
      <c r="E26" s="9" t="s">
        <v>42</v>
      </c>
      <c r="F26" s="9" t="s">
        <v>18</v>
      </c>
      <c r="G26" s="23">
        <v>120.8</v>
      </c>
      <c r="H26" s="23">
        <v>0</v>
      </c>
      <c r="I26" s="23">
        <v>0</v>
      </c>
      <c r="J26" s="23">
        <f>G26+H26+I26</f>
        <v>120.8</v>
      </c>
      <c r="K26" s="41" t="s">
        <v>49</v>
      </c>
    </row>
    <row r="27" spans="1:11" ht="15.75">
      <c r="A27" s="42"/>
      <c r="B27" s="10"/>
      <c r="C27" s="10"/>
      <c r="D27" s="9" t="s">
        <v>17</v>
      </c>
      <c r="E27" s="9" t="s">
        <v>42</v>
      </c>
      <c r="F27" s="9" t="s">
        <v>18</v>
      </c>
      <c r="G27" s="23">
        <v>26.576000000000001</v>
      </c>
      <c r="H27" s="23">
        <v>0</v>
      </c>
      <c r="I27" s="23">
        <v>0</v>
      </c>
      <c r="J27" s="23">
        <f>G27+H27+I27</f>
        <v>26.576000000000001</v>
      </c>
      <c r="K27" s="42"/>
    </row>
    <row r="28" spans="1:11" ht="128.25" customHeight="1">
      <c r="A28" s="28" t="s">
        <v>45</v>
      </c>
      <c r="B28" s="26">
        <v>551</v>
      </c>
      <c r="C28" s="25">
        <v>551</v>
      </c>
      <c r="D28" s="27" t="s">
        <v>17</v>
      </c>
      <c r="E28" s="9" t="s">
        <v>40</v>
      </c>
      <c r="F28" s="9" t="s">
        <v>18</v>
      </c>
      <c r="G28" s="23">
        <v>3637.5</v>
      </c>
      <c r="H28" s="23">
        <v>0</v>
      </c>
      <c r="I28" s="23">
        <v>0</v>
      </c>
      <c r="J28" s="23">
        <f t="shared" ref="J28" si="2">G28+H28+I28</f>
        <v>3637.5</v>
      </c>
      <c r="K28" s="24" t="s">
        <v>41</v>
      </c>
    </row>
    <row r="29" spans="1:11" ht="15.75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94.5">
      <c r="A30" s="17" t="s">
        <v>19</v>
      </c>
      <c r="B30" s="18">
        <v>551</v>
      </c>
      <c r="C30" s="18">
        <v>551</v>
      </c>
      <c r="D30" s="9" t="s">
        <v>20</v>
      </c>
      <c r="E30" s="9" t="s">
        <v>25</v>
      </c>
      <c r="F30" s="9" t="s">
        <v>35</v>
      </c>
      <c r="G30" s="23">
        <v>89.1</v>
      </c>
      <c r="H30" s="23">
        <v>89.1</v>
      </c>
      <c r="I30" s="23">
        <v>89.1</v>
      </c>
      <c r="J30" s="23">
        <f>I30+H30+G30</f>
        <v>267.29999999999995</v>
      </c>
      <c r="K30" s="32" t="s">
        <v>51</v>
      </c>
    </row>
    <row r="31" spans="1:11">
      <c r="A31" s="1"/>
      <c r="B31" s="11"/>
      <c r="C31" s="11"/>
      <c r="D31" s="12"/>
      <c r="E31" s="12"/>
      <c r="F31" s="12"/>
      <c r="G31" s="21">
        <f>G24+G23+G22+G19+G18+G14+G13+G9+G30+G27+G26+G16+G15+G11+G10+G28+G25</f>
        <v>19436.744000000002</v>
      </c>
      <c r="H31" s="21">
        <f t="shared" ref="H31:J31" si="3">H24+H23+H22+H19+H18+H14+H13+H9+H30+H27+H26+H16+H15+H11+H10+H28+H25</f>
        <v>8563.6</v>
      </c>
      <c r="I31" s="21">
        <f t="shared" si="3"/>
        <v>8663</v>
      </c>
      <c r="J31" s="21">
        <f t="shared" si="3"/>
        <v>36663.343999999997</v>
      </c>
      <c r="K31" s="1"/>
    </row>
    <row r="32" spans="1:11">
      <c r="A32" s="1"/>
      <c r="B32" s="11"/>
      <c r="C32" s="11"/>
      <c r="D32" s="12"/>
      <c r="E32" s="12"/>
      <c r="F32" s="12"/>
      <c r="G32" s="21"/>
      <c r="H32" s="21"/>
      <c r="I32" s="21"/>
      <c r="J32" s="21"/>
      <c r="K32" s="1"/>
    </row>
    <row r="33" spans="7:10">
      <c r="G33" s="22"/>
      <c r="H33" s="22"/>
      <c r="I33" s="22"/>
      <c r="J33" s="22"/>
    </row>
    <row r="34" spans="7:10">
      <c r="J34" s="5"/>
    </row>
    <row r="35" spans="7:10">
      <c r="J35" s="5"/>
    </row>
    <row r="36" spans="7:10">
      <c r="G36" s="5"/>
      <c r="H36" s="5"/>
      <c r="I36" s="5"/>
      <c r="J36" s="5"/>
    </row>
  </sheetData>
  <mergeCells count="27">
    <mergeCell ref="I1:K1"/>
    <mergeCell ref="K20:K21"/>
    <mergeCell ref="B20:B21"/>
    <mergeCell ref="C20:C21"/>
    <mergeCell ref="A4:K4"/>
    <mergeCell ref="I2:K2"/>
    <mergeCell ref="A5:A6"/>
    <mergeCell ref="B5:B6"/>
    <mergeCell ref="C5:F5"/>
    <mergeCell ref="G5:J5"/>
    <mergeCell ref="K5:K6"/>
    <mergeCell ref="A29:K29"/>
    <mergeCell ref="A17:K17"/>
    <mergeCell ref="A7:K7"/>
    <mergeCell ref="A8:K8"/>
    <mergeCell ref="A12:K12"/>
    <mergeCell ref="K13:K16"/>
    <mergeCell ref="K26:K27"/>
    <mergeCell ref="A26:A27"/>
    <mergeCell ref="A13:A16"/>
    <mergeCell ref="B13:B16"/>
    <mergeCell ref="C13:C16"/>
    <mergeCell ref="A9:A11"/>
    <mergeCell ref="B9:B11"/>
    <mergeCell ref="C9:C11"/>
    <mergeCell ref="K9:K11"/>
    <mergeCell ref="A20:A21"/>
  </mergeCells>
  <pageMargins left="0.98425196850393704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2019-10-28T03:11:17Z</dcterms:modified>
</cp:coreProperties>
</file>