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4" i="1"/>
  <c r="I24"/>
  <c r="G24"/>
  <c r="J23"/>
  <c r="J22" l="1"/>
  <c r="J12" l="1"/>
  <c r="J14"/>
  <c r="J15"/>
  <c r="J16"/>
  <c r="J17"/>
  <c r="J18"/>
  <c r="J19"/>
  <c r="J20"/>
  <c r="J8"/>
  <c r="J9"/>
  <c r="J10"/>
  <c r="J7"/>
  <c r="J24" l="1"/>
  <c r="J13"/>
  <c r="J21"/>
</calcChain>
</file>

<file path=xl/sharedStrings.xml><?xml version="1.0" encoding="utf-8"?>
<sst xmlns="http://schemas.openxmlformats.org/spreadsheetml/2006/main" count="95" uniqueCount="49">
  <si>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</si>
  <si>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Благоустройство территории муниципального образования поселка Курагино</t>
  </si>
  <si>
    <t>ГРБС</t>
  </si>
  <si>
    <t>Код бюджетной классификации</t>
  </si>
  <si>
    <t>Рз Пр</t>
  </si>
  <si>
    <t>ЦСР</t>
  </si>
  <si>
    <t>ВР</t>
  </si>
  <si>
    <t>Расходы (тыс.руб.),годы</t>
  </si>
  <si>
    <t>Мероприятие 1.1 Оплата за уличное освещение</t>
  </si>
  <si>
    <t>Мероприятие 1.2.Обслуживание уличного освещения</t>
  </si>
  <si>
    <t>Цель подпрограммы: Обеспечение качественного и высокоэффективного наружного освещения территории муниципального образования поселок Курагино; увеличение уровня благоустроенности территории поселка Курагино для улучшения условий и комфортности проживания граждан.</t>
  </si>
  <si>
    <t>Задача 2: совершенствование системы комплексного благоустройства,приведение в качественное состояние элементов благоустройства поселка Курагино.</t>
  </si>
  <si>
    <t>Мероприятие 1.3. Устройство линии уличного освещения</t>
  </si>
  <si>
    <t>Задача 1: Приведение улиц и дворов в состояние,соответствующее современным требованиям и стандартам.</t>
  </si>
  <si>
    <t>Х</t>
  </si>
  <si>
    <t>Содержание фонтана (1 шт.)</t>
  </si>
  <si>
    <t xml:space="preserve">Ожидаемый результат от реализации подпрограммного мероприятия </t>
  </si>
  <si>
    <t>0503</t>
  </si>
  <si>
    <t>244</t>
  </si>
  <si>
    <t>Содержание в надлежащем порядке и своевременной уборке территории кладбища (1 шт.)</t>
  </si>
  <si>
    <t>0130081030</t>
  </si>
  <si>
    <t>0130081130</t>
  </si>
  <si>
    <t>0130081150</t>
  </si>
  <si>
    <t>0130081160</t>
  </si>
  <si>
    <t>Создание безопасных условий дорожного движения, снижение вероятности возникновения криминогенной обставки</t>
  </si>
  <si>
    <t>обеспечение надежности и долговечности систем уличного освещения</t>
  </si>
  <si>
    <t>Повышение уровня оснощенности системами уличного освещения на основе комплексного подхода к проектированию и строительству новых и реконструкции существующих систем уличного освещения</t>
  </si>
  <si>
    <t>Объем сбора и вывоза мусора (2733,5 куб.м в год)</t>
  </si>
  <si>
    <t>Откачка дождевыы и таллых вод (788 куб.метров в год)</t>
  </si>
  <si>
    <t>Увеличение количества световых точек на 200 шт. в год</t>
  </si>
  <si>
    <t>Приложение №2 подпрограммы " Благоустройство территории муниципального образования поселок Курагино" на 2020-2022 годы</t>
  </si>
  <si>
    <t>Итого за период 2020-2022</t>
  </si>
  <si>
    <t>Мероприятия 1.4. Получение технических условий,замеры,расчет потерь в линиях</t>
  </si>
  <si>
    <t>Мероприятие 2.1. Содержание кладбища</t>
  </si>
  <si>
    <t>Мероприятие 2.2. Сбор,вывоз мусора и ликвидация несанкционированных свалок</t>
  </si>
  <si>
    <t>Мероприятие 2.3. Содержание территории парка имени 40-летия Победы ул. Партизанская, 136Б в пгт. Курагино и детского городка и детских площадок и ремонт, обустройство цветников</t>
  </si>
  <si>
    <t>Уборка территории от сухих деревьев (29 шт.)</t>
  </si>
  <si>
    <t>Мероприятие 2.4. Обрезка сухих деревьев, вывоз веток</t>
  </si>
  <si>
    <t>Мероприятие 2.5. Выкашивание газонов, пустырей и обочин автодорог</t>
  </si>
  <si>
    <t>Мероприятие 2.6. Откачка талых и дождевых вод</t>
  </si>
  <si>
    <t>Мероприятие 2.7. Содержание фонтана и текущий ремонт</t>
  </si>
  <si>
    <t>Мероприятие 2.8. Выплата заработной платы работникам по договорам</t>
  </si>
  <si>
    <t>Мероприятие 2.11. Сбор и вывоз трупов бесхозных животных</t>
  </si>
  <si>
    <t>013F255550</t>
  </si>
  <si>
    <t>Благоустройство дворовых и общественных территорий муниципального образования поселок Курагино</t>
  </si>
  <si>
    <t>Мероприятие 2.12. Формирование современной городской среды</t>
  </si>
  <si>
    <t>Мероприятие 2.9. Приобретение инвентаря, материалов и краски</t>
  </si>
  <si>
    <t>Мероприятие 2.10. Приобретение контейнеров под мусор</t>
  </si>
  <si>
    <t>Выкашивание газонов пустырей и обочин автодорог (33211 кв.м в год)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</si>
</sst>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ill="1" applyAlignment="1">
      <alignment vertical="top"/>
    </xf>
    <xf numFmtId="164" fontId="0" fillId="0" borderId="0" xfId="0" applyNumberFormat="1" applyFill="1" applyAlignment="1">
      <alignment vertical="top"/>
    </xf>
    <xf numFmtId="0" fontId="1" fillId="0" borderId="0" xfId="0" applyFont="1" applyFill="1" applyAlignment="1">
      <alignment vertical="top"/>
    </xf>
    <xf numFmtId="49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0" xfId="0" applyFill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5" fontId="0" fillId="0" borderId="0" xfId="0" applyNumberFormat="1" applyFill="1" applyAlignment="1">
      <alignment vertical="top"/>
    </xf>
    <xf numFmtId="1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right" vertical="top"/>
    </xf>
    <xf numFmtId="49" fontId="1" fillId="0" borderId="1" xfId="0" applyNumberFormat="1" applyFont="1" applyFill="1" applyBorder="1" applyAlignment="1">
      <alignment horizontal="left" vertical="top"/>
    </xf>
    <xf numFmtId="165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abSelected="1" zoomScaleNormal="100" workbookViewId="0">
      <selection activeCell="N5" sqref="N5"/>
    </sheetView>
  </sheetViews>
  <sheetFormatPr defaultRowHeight="15"/>
  <cols>
    <col min="1" max="1" width="23.28515625" style="1" customWidth="1"/>
    <col min="2" max="3" width="8.28515625" style="1" customWidth="1"/>
    <col min="4" max="4" width="6.7109375" style="1" customWidth="1"/>
    <col min="5" max="5" width="12.85546875" style="1" customWidth="1"/>
    <col min="6" max="6" width="9.140625" style="1"/>
    <col min="7" max="7" width="10.42578125" style="1" customWidth="1"/>
    <col min="8" max="9" width="10.7109375" style="1" bestFit="1" customWidth="1"/>
    <col min="10" max="10" width="12" style="1" customWidth="1"/>
    <col min="11" max="11" width="16.85546875" style="1" customWidth="1"/>
    <col min="12" max="16384" width="9.140625" style="1"/>
  </cols>
  <sheetData>
    <row r="1" spans="1:11" ht="72" customHeight="1">
      <c r="A1" s="3"/>
      <c r="B1" s="3"/>
      <c r="C1" s="3"/>
      <c r="D1" s="3"/>
      <c r="E1" s="3"/>
      <c r="F1" s="3"/>
      <c r="G1" s="3"/>
      <c r="H1" s="3"/>
      <c r="I1" s="22" t="s">
        <v>30</v>
      </c>
      <c r="J1" s="22"/>
      <c r="K1" s="22"/>
    </row>
    <row r="2" spans="1:11" ht="39" customHeight="1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s="6" customFormat="1" ht="15.75">
      <c r="A3" s="23" t="s">
        <v>1</v>
      </c>
      <c r="B3" s="24" t="s">
        <v>2</v>
      </c>
      <c r="C3" s="24" t="s">
        <v>3</v>
      </c>
      <c r="D3" s="24"/>
      <c r="E3" s="24"/>
      <c r="F3" s="24"/>
      <c r="G3" s="23" t="s">
        <v>7</v>
      </c>
      <c r="H3" s="23"/>
      <c r="I3" s="23"/>
      <c r="J3" s="23"/>
      <c r="K3" s="23" t="s">
        <v>16</v>
      </c>
    </row>
    <row r="4" spans="1:11" s="6" customFormat="1" ht="64.5" customHeight="1">
      <c r="A4" s="23"/>
      <c r="B4" s="24"/>
      <c r="C4" s="8" t="s">
        <v>2</v>
      </c>
      <c r="D4" s="8" t="s">
        <v>4</v>
      </c>
      <c r="E4" s="8" t="s">
        <v>5</v>
      </c>
      <c r="F4" s="8" t="s">
        <v>6</v>
      </c>
      <c r="G4" s="8">
        <v>2020</v>
      </c>
      <c r="H4" s="8">
        <v>2021</v>
      </c>
      <c r="I4" s="8">
        <v>2022</v>
      </c>
      <c r="J4" s="7" t="s">
        <v>31</v>
      </c>
      <c r="K4" s="23"/>
    </row>
    <row r="5" spans="1:11" ht="51.75" customHeight="1">
      <c r="A5" s="19" t="s">
        <v>10</v>
      </c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1" ht="20.25" customHeight="1">
      <c r="A6" s="19" t="s">
        <v>13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 ht="157.5">
      <c r="A7" s="9" t="s">
        <v>8</v>
      </c>
      <c r="B7" s="14">
        <v>551</v>
      </c>
      <c r="C7" s="14">
        <v>551</v>
      </c>
      <c r="D7" s="10" t="s">
        <v>17</v>
      </c>
      <c r="E7" s="10" t="s">
        <v>20</v>
      </c>
      <c r="F7" s="10" t="s">
        <v>18</v>
      </c>
      <c r="G7" s="10">
        <v>3976.3</v>
      </c>
      <c r="H7" s="10">
        <v>3976.3</v>
      </c>
      <c r="I7" s="10">
        <v>3976.3</v>
      </c>
      <c r="J7" s="10">
        <f>G7+H7+I7</f>
        <v>11928.900000000001</v>
      </c>
      <c r="K7" s="9" t="s">
        <v>24</v>
      </c>
    </row>
    <row r="8" spans="1:11" ht="94.5">
      <c r="A8" s="9" t="s">
        <v>9</v>
      </c>
      <c r="B8" s="14">
        <v>551</v>
      </c>
      <c r="C8" s="14">
        <v>551</v>
      </c>
      <c r="D8" s="10" t="s">
        <v>17</v>
      </c>
      <c r="E8" s="10" t="s">
        <v>21</v>
      </c>
      <c r="F8" s="10" t="s">
        <v>18</v>
      </c>
      <c r="G8" s="10">
        <v>900</v>
      </c>
      <c r="H8" s="10">
        <v>900</v>
      </c>
      <c r="I8" s="10">
        <v>900</v>
      </c>
      <c r="J8" s="10">
        <f t="shared" ref="J8:J10" si="0">G8+H8+I8</f>
        <v>2700</v>
      </c>
      <c r="K8" s="9" t="s">
        <v>25</v>
      </c>
    </row>
    <row r="9" spans="1:11" ht="63">
      <c r="A9" s="9" t="s">
        <v>12</v>
      </c>
      <c r="B9" s="14">
        <v>551</v>
      </c>
      <c r="C9" s="14">
        <v>551</v>
      </c>
      <c r="D9" s="10" t="s">
        <v>17</v>
      </c>
      <c r="E9" s="10" t="s">
        <v>21</v>
      </c>
      <c r="F9" s="10" t="s">
        <v>18</v>
      </c>
      <c r="G9" s="10">
        <v>2927.1</v>
      </c>
      <c r="H9" s="10">
        <v>1000</v>
      </c>
      <c r="I9" s="10">
        <v>0</v>
      </c>
      <c r="J9" s="10">
        <f t="shared" si="0"/>
        <v>3927.1</v>
      </c>
      <c r="K9" s="9" t="s">
        <v>29</v>
      </c>
    </row>
    <row r="10" spans="1:11" ht="283.5">
      <c r="A10" s="18" t="s">
        <v>32</v>
      </c>
      <c r="B10" s="14">
        <v>551</v>
      </c>
      <c r="C10" s="14">
        <v>551</v>
      </c>
      <c r="D10" s="10" t="s">
        <v>17</v>
      </c>
      <c r="E10" s="10" t="s">
        <v>21</v>
      </c>
      <c r="F10" s="10" t="s">
        <v>18</v>
      </c>
      <c r="G10" s="10">
        <v>37.9</v>
      </c>
      <c r="H10" s="10">
        <v>37.9</v>
      </c>
      <c r="I10" s="10">
        <v>37.9</v>
      </c>
      <c r="J10" s="10">
        <f t="shared" si="0"/>
        <v>113.69999999999999</v>
      </c>
      <c r="K10" s="9" t="s">
        <v>26</v>
      </c>
    </row>
    <row r="11" spans="1:11" ht="30.75" customHeight="1">
      <c r="A11" s="20" t="s">
        <v>11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</row>
    <row r="12" spans="1:11" ht="113.25" customHeight="1">
      <c r="A12" s="9" t="s">
        <v>33</v>
      </c>
      <c r="B12" s="14">
        <v>551</v>
      </c>
      <c r="C12" s="14">
        <v>551</v>
      </c>
      <c r="D12" s="10" t="s">
        <v>17</v>
      </c>
      <c r="E12" s="10" t="s">
        <v>22</v>
      </c>
      <c r="F12" s="10" t="s">
        <v>18</v>
      </c>
      <c r="G12" s="10">
        <v>700</v>
      </c>
      <c r="H12" s="10">
        <v>700</v>
      </c>
      <c r="I12" s="10">
        <v>700</v>
      </c>
      <c r="J12" s="10">
        <f t="shared" ref="J12:J21" si="1">G12+H12+I12</f>
        <v>2100</v>
      </c>
      <c r="K12" s="11" t="s">
        <v>19</v>
      </c>
    </row>
    <row r="13" spans="1:11" ht="78.75">
      <c r="A13" s="9" t="s">
        <v>34</v>
      </c>
      <c r="B13" s="14">
        <v>551</v>
      </c>
      <c r="C13" s="14">
        <v>551</v>
      </c>
      <c r="D13" s="10" t="s">
        <v>17</v>
      </c>
      <c r="E13" s="10" t="s">
        <v>23</v>
      </c>
      <c r="F13" s="10" t="s">
        <v>18</v>
      </c>
      <c r="G13" s="10">
        <v>530</v>
      </c>
      <c r="H13" s="10">
        <v>530</v>
      </c>
      <c r="I13" s="10">
        <v>530</v>
      </c>
      <c r="J13" s="10">
        <f t="shared" si="1"/>
        <v>1590</v>
      </c>
      <c r="K13" s="9" t="s">
        <v>27</v>
      </c>
    </row>
    <row r="14" spans="1:11" ht="173.25">
      <c r="A14" s="9" t="s">
        <v>35</v>
      </c>
      <c r="B14" s="14">
        <v>551</v>
      </c>
      <c r="C14" s="14">
        <v>551</v>
      </c>
      <c r="D14" s="10" t="s">
        <v>17</v>
      </c>
      <c r="E14" s="10" t="s">
        <v>23</v>
      </c>
      <c r="F14" s="10" t="s">
        <v>18</v>
      </c>
      <c r="G14" s="10">
        <v>929.6</v>
      </c>
      <c r="H14" s="10">
        <v>742.6</v>
      </c>
      <c r="I14" s="10">
        <v>742.6</v>
      </c>
      <c r="J14" s="10">
        <f t="shared" si="1"/>
        <v>2414.8000000000002</v>
      </c>
      <c r="K14" s="12" t="s">
        <v>14</v>
      </c>
    </row>
    <row r="15" spans="1:11" ht="63">
      <c r="A15" s="9" t="s">
        <v>37</v>
      </c>
      <c r="B15" s="14">
        <v>551</v>
      </c>
      <c r="C15" s="14">
        <v>551</v>
      </c>
      <c r="D15" s="10" t="s">
        <v>17</v>
      </c>
      <c r="E15" s="10" t="s">
        <v>23</v>
      </c>
      <c r="F15" s="10" t="s">
        <v>18</v>
      </c>
      <c r="G15" s="10">
        <v>250</v>
      </c>
      <c r="H15" s="10">
        <v>250</v>
      </c>
      <c r="I15" s="10">
        <v>100</v>
      </c>
      <c r="J15" s="10">
        <f t="shared" si="1"/>
        <v>600</v>
      </c>
      <c r="K15" s="9" t="s">
        <v>36</v>
      </c>
    </row>
    <row r="16" spans="1:11" ht="110.25">
      <c r="A16" s="9" t="s">
        <v>38</v>
      </c>
      <c r="B16" s="14">
        <v>551</v>
      </c>
      <c r="C16" s="14">
        <v>551</v>
      </c>
      <c r="D16" s="10" t="s">
        <v>17</v>
      </c>
      <c r="E16" s="10" t="s">
        <v>23</v>
      </c>
      <c r="F16" s="10" t="s">
        <v>18</v>
      </c>
      <c r="G16" s="10">
        <v>200</v>
      </c>
      <c r="H16" s="10">
        <v>200</v>
      </c>
      <c r="I16" s="10">
        <v>200</v>
      </c>
      <c r="J16" s="10">
        <f t="shared" si="1"/>
        <v>600</v>
      </c>
      <c r="K16" s="18" t="s">
        <v>48</v>
      </c>
    </row>
    <row r="17" spans="1:11" ht="78.75">
      <c r="A17" s="9" t="s">
        <v>39</v>
      </c>
      <c r="B17" s="14">
        <v>551</v>
      </c>
      <c r="C17" s="14">
        <v>551</v>
      </c>
      <c r="D17" s="10" t="s">
        <v>17</v>
      </c>
      <c r="E17" s="10" t="s">
        <v>23</v>
      </c>
      <c r="F17" s="10" t="s">
        <v>18</v>
      </c>
      <c r="G17" s="10">
        <v>150</v>
      </c>
      <c r="H17" s="10">
        <v>150</v>
      </c>
      <c r="I17" s="10">
        <v>150</v>
      </c>
      <c r="J17" s="10">
        <f t="shared" si="1"/>
        <v>450</v>
      </c>
      <c r="K17" s="9" t="s">
        <v>28</v>
      </c>
    </row>
    <row r="18" spans="1:11" ht="47.25">
      <c r="A18" s="9" t="s">
        <v>40</v>
      </c>
      <c r="B18" s="14">
        <v>551</v>
      </c>
      <c r="C18" s="14">
        <v>551</v>
      </c>
      <c r="D18" s="10" t="s">
        <v>17</v>
      </c>
      <c r="E18" s="10" t="s">
        <v>23</v>
      </c>
      <c r="F18" s="10" t="s">
        <v>18</v>
      </c>
      <c r="G18" s="10">
        <v>99.9</v>
      </c>
      <c r="H18" s="10">
        <v>99.9</v>
      </c>
      <c r="I18" s="10">
        <v>99.9</v>
      </c>
      <c r="J18" s="10">
        <f t="shared" si="1"/>
        <v>299.70000000000005</v>
      </c>
      <c r="K18" s="9" t="s">
        <v>15</v>
      </c>
    </row>
    <row r="19" spans="1:11" ht="63">
      <c r="A19" s="18" t="s">
        <v>41</v>
      </c>
      <c r="B19" s="14">
        <v>551</v>
      </c>
      <c r="C19" s="14">
        <v>551</v>
      </c>
      <c r="D19" s="10" t="s">
        <v>17</v>
      </c>
      <c r="E19" s="10" t="s">
        <v>23</v>
      </c>
      <c r="F19" s="10" t="s">
        <v>18</v>
      </c>
      <c r="G19" s="10">
        <v>381.76704999999998</v>
      </c>
      <c r="H19" s="10">
        <v>268.7</v>
      </c>
      <c r="I19" s="10">
        <v>268.7</v>
      </c>
      <c r="J19" s="10">
        <f t="shared" si="1"/>
        <v>919.16705000000002</v>
      </c>
      <c r="K19" s="10" t="s">
        <v>14</v>
      </c>
    </row>
    <row r="20" spans="1:11" ht="63">
      <c r="A20" s="17" t="s">
        <v>46</v>
      </c>
      <c r="B20" s="14">
        <v>551</v>
      </c>
      <c r="C20" s="14">
        <v>551</v>
      </c>
      <c r="D20" s="10" t="s">
        <v>17</v>
      </c>
      <c r="E20" s="10" t="s">
        <v>23</v>
      </c>
      <c r="F20" s="10" t="s">
        <v>18</v>
      </c>
      <c r="G20" s="10">
        <v>99.1</v>
      </c>
      <c r="H20" s="10">
        <v>99.1</v>
      </c>
      <c r="I20" s="10">
        <v>99.1</v>
      </c>
      <c r="J20" s="10">
        <f t="shared" si="1"/>
        <v>297.29999999999995</v>
      </c>
      <c r="K20" s="10" t="s">
        <v>14</v>
      </c>
    </row>
    <row r="21" spans="1:11" ht="63">
      <c r="A21" s="17" t="s">
        <v>47</v>
      </c>
      <c r="B21" s="14">
        <v>551</v>
      </c>
      <c r="C21" s="14">
        <v>551</v>
      </c>
      <c r="D21" s="10" t="s">
        <v>17</v>
      </c>
      <c r="E21" s="10" t="s">
        <v>23</v>
      </c>
      <c r="F21" s="10" t="s">
        <v>18</v>
      </c>
      <c r="G21" s="10">
        <v>695.8</v>
      </c>
      <c r="H21" s="10">
        <v>695.8</v>
      </c>
      <c r="I21" s="10">
        <v>695.8</v>
      </c>
      <c r="J21" s="10">
        <f t="shared" si="1"/>
        <v>2087.3999999999996</v>
      </c>
      <c r="K21" s="10" t="s">
        <v>14</v>
      </c>
    </row>
    <row r="22" spans="1:11" ht="47.25">
      <c r="A22" s="9" t="s">
        <v>42</v>
      </c>
      <c r="B22" s="14">
        <v>551</v>
      </c>
      <c r="C22" s="14">
        <v>551</v>
      </c>
      <c r="D22" s="10" t="s">
        <v>17</v>
      </c>
      <c r="E22" s="10" t="s">
        <v>23</v>
      </c>
      <c r="F22" s="10" t="s">
        <v>18</v>
      </c>
      <c r="G22" s="10">
        <v>40</v>
      </c>
      <c r="H22" s="10">
        <v>40</v>
      </c>
      <c r="I22" s="10">
        <v>40</v>
      </c>
      <c r="J22" s="10">
        <f t="shared" ref="J22:J23" si="2">G22+H22+I22</f>
        <v>120</v>
      </c>
      <c r="K22" s="10" t="s">
        <v>14</v>
      </c>
    </row>
    <row r="23" spans="1:11" ht="128.25" customHeight="1">
      <c r="A23" s="5" t="s">
        <v>45</v>
      </c>
      <c r="B23" s="15">
        <v>551</v>
      </c>
      <c r="C23" s="8">
        <v>551</v>
      </c>
      <c r="D23" s="16" t="s">
        <v>17</v>
      </c>
      <c r="E23" s="4" t="s">
        <v>43</v>
      </c>
      <c r="F23" s="4" t="s">
        <v>18</v>
      </c>
      <c r="G23" s="10">
        <v>315.92295000000001</v>
      </c>
      <c r="H23" s="10">
        <v>315.92295000000001</v>
      </c>
      <c r="I23" s="10">
        <v>315.92295000000001</v>
      </c>
      <c r="J23" s="10">
        <f t="shared" si="2"/>
        <v>947.76885000000004</v>
      </c>
      <c r="K23" s="5" t="s">
        <v>44</v>
      </c>
    </row>
    <row r="24" spans="1:11">
      <c r="A24" s="13"/>
      <c r="B24" s="13"/>
      <c r="C24" s="13"/>
      <c r="D24" s="13"/>
      <c r="E24" s="13"/>
      <c r="F24" s="13"/>
      <c r="G24" s="13">
        <f>G22+G21+G20+G19+G18+G17+G16+G15+G14+G13+G12+G10+G9+G8+G7+G23</f>
        <v>12233.39</v>
      </c>
      <c r="H24" s="13">
        <f t="shared" ref="H24:J24" si="3">H22+H21+H20+H19+H18+H17+H16+H15+H14+H13+H12+H10+H9+H8+H7+H23</f>
        <v>10006.222949999999</v>
      </c>
      <c r="I24" s="13">
        <f t="shared" si="3"/>
        <v>8856.2229499999994</v>
      </c>
      <c r="J24" s="13">
        <f t="shared" si="3"/>
        <v>31095.835900000005</v>
      </c>
      <c r="K24" s="13"/>
    </row>
    <row r="26" spans="1:11">
      <c r="G26" s="2"/>
    </row>
    <row r="27" spans="1:11">
      <c r="G27" s="2"/>
    </row>
  </sheetData>
  <mergeCells count="10">
    <mergeCell ref="A5:K5"/>
    <mergeCell ref="A6:K6"/>
    <mergeCell ref="A11:K11"/>
    <mergeCell ref="A2:K2"/>
    <mergeCell ref="I1:K1"/>
    <mergeCell ref="A3:A4"/>
    <mergeCell ref="B3:B4"/>
    <mergeCell ref="C3:F3"/>
    <mergeCell ref="G3:J3"/>
    <mergeCell ref="K3:K4"/>
  </mergeCells>
  <pageMargins left="1.1811023622047245" right="0.39370078740157483" top="0.78740157480314965" bottom="0.3937007874015748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2020-02-20T02:04:20Z</dcterms:modified>
</cp:coreProperties>
</file>