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" i="1"/>
  <c r="I23"/>
  <c r="G23"/>
  <c r="J9"/>
  <c r="J8"/>
  <c r="J22"/>
  <c r="J21"/>
  <c r="J20"/>
  <c r="J19"/>
  <c r="J18"/>
  <c r="J17"/>
  <c r="J16"/>
  <c r="J15"/>
  <c r="J13"/>
  <c r="J12"/>
  <c r="J11"/>
  <c r="J23" l="1"/>
</calcChain>
</file>

<file path=xl/sharedStrings.xml><?xml version="1.0" encoding="utf-8"?>
<sst xmlns="http://schemas.openxmlformats.org/spreadsheetml/2006/main" count="73" uniqueCount="41">
  <si>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</si>
  <si>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</si>
  <si>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</si>
  <si>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</si>
  <si>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</si>
  <si>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</si>
  <si>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</si>
  <si>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</si>
  <si>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</si>
  <si>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</si>
  <si>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</si>
  <si>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</si>
  <si>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</si>
  <si>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</si>
  <si>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</si>
  <si>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</si>
  <si>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</si>
  <si>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</si>
  <si>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</si>
  <si>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0120082030</t>
  </si>
  <si>
    <t>0120081020</t>
  </si>
  <si>
    <t>Мероприятие 3.2. Поставка и установка дорожных знаков</t>
  </si>
  <si>
    <t>831</t>
  </si>
  <si>
    <t>01200S5080</t>
  </si>
  <si>
    <t>Мероприятие 3.7. Безопасность дорожного движения</t>
  </si>
  <si>
    <t>243</t>
  </si>
  <si>
    <t>Мероприятие 3.3. Приобритение автобусных павильонов</t>
  </si>
  <si>
    <t>Мероприятие 3.4. Содержание светофорных объектов</t>
  </si>
  <si>
    <t>Мероприятие 3.5. Исполнение судебных актов</t>
  </si>
  <si>
    <t>Исполнение судебных актов</t>
  </si>
  <si>
    <t>Приложение №2 подпрограммы "Развитие транспортной системы муниципального образования поселка Курагино" на 2020-2022 годы</t>
  </si>
  <si>
    <t>Итого за период 2020-2022</t>
  </si>
  <si>
    <t>Мероприятие 1.1. Ремонт улично-дорожной сети дорог поселка Курагино</t>
  </si>
  <si>
    <t>Сохранение автомобильных дорог с твердым покрытием (46,27 км.)</t>
  </si>
  <si>
    <t>0120075090</t>
  </si>
  <si>
    <t>01200S5090</t>
  </si>
  <si>
    <t>012R374920</t>
  </si>
  <si>
    <t>Сокращение доли дорожно-транспортных происшествий по причинам, сопутствующим дорожным условиям (до 32,3%)</t>
  </si>
  <si>
    <t>Мероприятие 3.8. Формирование современной городской среды</t>
  </si>
  <si>
    <t>012F255550</t>
  </si>
  <si>
    <t>Благоустройство дворовых территорий муниципального образования поселок Курагино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</si>
</sst>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 applyBorder="1" applyAlignment="1">
      <alignment vertical="top" wrapText="1"/>
    </xf>
    <xf numFmtId="0" fontId="0" fillId="0" borderId="0" xfId="0" applyFill="1" applyAlignment="1">
      <alignment vertical="top"/>
    </xf>
    <xf numFmtId="2" fontId="0" fillId="0" borderId="0" xfId="0" applyNumberFormat="1" applyFill="1" applyAlignment="1">
      <alignment vertical="top"/>
    </xf>
    <xf numFmtId="164" fontId="0" fillId="0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0" fillId="0" borderId="0" xfId="0" applyNumberFormat="1" applyFill="1" applyBorder="1" applyAlignment="1">
      <alignment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workbookViewId="0">
      <selection activeCell="K19" sqref="A1:K19"/>
    </sheetView>
  </sheetViews>
  <sheetFormatPr defaultRowHeight="15"/>
  <cols>
    <col min="1" max="1" width="23.85546875" style="2" customWidth="1"/>
    <col min="2" max="3" width="9.28515625" style="2" bestFit="1" customWidth="1"/>
    <col min="4" max="4" width="9.140625" style="2"/>
    <col min="5" max="5" width="12.85546875" style="2" customWidth="1"/>
    <col min="6" max="6" width="5.42578125" style="2" customWidth="1"/>
    <col min="7" max="7" width="10" style="2" customWidth="1"/>
    <col min="8" max="8" width="10.140625" style="2" customWidth="1"/>
    <col min="9" max="9" width="9.5703125" style="2" bestFit="1" customWidth="1"/>
    <col min="10" max="10" width="10.7109375" style="2" bestFit="1" customWidth="1"/>
    <col min="11" max="11" width="19.7109375" style="2" customWidth="1"/>
    <col min="12" max="16384" width="9.140625" style="2"/>
  </cols>
  <sheetData>
    <row r="1" spans="1:11" ht="70.5" customHeight="1">
      <c r="I1" s="24" t="s">
        <v>30</v>
      </c>
      <c r="J1" s="24"/>
      <c r="K1" s="24"/>
    </row>
    <row r="2" spans="1:11" ht="15" customHeight="1">
      <c r="I2" s="5"/>
      <c r="J2" s="5"/>
      <c r="K2" s="5"/>
    </row>
    <row r="3" spans="1:11" ht="38.25" customHeight="1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1" customFormat="1" ht="15.75">
      <c r="A4" s="25" t="s">
        <v>7</v>
      </c>
      <c r="B4" s="27" t="s">
        <v>1</v>
      </c>
      <c r="C4" s="27" t="s">
        <v>2</v>
      </c>
      <c r="D4" s="27"/>
      <c r="E4" s="27"/>
      <c r="F4" s="27"/>
      <c r="G4" s="28" t="s">
        <v>6</v>
      </c>
      <c r="H4" s="28"/>
      <c r="I4" s="28"/>
      <c r="J4" s="28"/>
      <c r="K4" s="25" t="s">
        <v>14</v>
      </c>
    </row>
    <row r="5" spans="1:11" s="11" customFormat="1" ht="66.75" customHeight="1">
      <c r="A5" s="26"/>
      <c r="B5" s="27"/>
      <c r="C5" s="9" t="s">
        <v>1</v>
      </c>
      <c r="D5" s="9" t="s">
        <v>3</v>
      </c>
      <c r="E5" s="9" t="s">
        <v>4</v>
      </c>
      <c r="F5" s="9" t="s">
        <v>5</v>
      </c>
      <c r="G5" s="9">
        <v>2020</v>
      </c>
      <c r="H5" s="9">
        <v>2021</v>
      </c>
      <c r="I5" s="9">
        <v>2022</v>
      </c>
      <c r="J5" s="10" t="s">
        <v>31</v>
      </c>
      <c r="K5" s="26"/>
    </row>
    <row r="6" spans="1:11" ht="33" customHeight="1">
      <c r="A6" s="32" t="s">
        <v>8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20.25" customHeight="1">
      <c r="A7" s="32" t="s">
        <v>9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78.75" customHeight="1">
      <c r="A8" s="21" t="s">
        <v>32</v>
      </c>
      <c r="B8" s="27">
        <v>551</v>
      </c>
      <c r="C8" s="27">
        <v>551</v>
      </c>
      <c r="D8" s="6" t="s">
        <v>17</v>
      </c>
      <c r="E8" s="6" t="s">
        <v>34</v>
      </c>
      <c r="F8" s="6" t="s">
        <v>25</v>
      </c>
      <c r="G8" s="16">
        <v>8953</v>
      </c>
      <c r="H8" s="16">
        <v>9781</v>
      </c>
      <c r="I8" s="16">
        <v>9781</v>
      </c>
      <c r="J8" s="16">
        <f>SUM(G8:I8)</f>
        <v>28515</v>
      </c>
      <c r="K8" s="21" t="s">
        <v>33</v>
      </c>
    </row>
    <row r="9" spans="1:11" ht="15.75">
      <c r="A9" s="22"/>
      <c r="B9" s="27"/>
      <c r="C9" s="27"/>
      <c r="D9" s="6" t="s">
        <v>17</v>
      </c>
      <c r="E9" s="6" t="s">
        <v>35</v>
      </c>
      <c r="F9" s="6" t="s">
        <v>25</v>
      </c>
      <c r="G9" s="16">
        <v>107.44</v>
      </c>
      <c r="H9" s="16">
        <v>117.38</v>
      </c>
      <c r="I9" s="16">
        <v>117.38</v>
      </c>
      <c r="J9" s="16">
        <f>SUM(G9:I9)</f>
        <v>342.2</v>
      </c>
      <c r="K9" s="22"/>
    </row>
    <row r="10" spans="1:11" ht="21.75" customHeight="1">
      <c r="A10" s="29" t="s">
        <v>10</v>
      </c>
      <c r="B10" s="30"/>
      <c r="C10" s="30"/>
      <c r="D10" s="30"/>
      <c r="E10" s="30"/>
      <c r="F10" s="30"/>
      <c r="G10" s="30"/>
      <c r="H10" s="30"/>
      <c r="I10" s="30"/>
      <c r="J10" s="30"/>
      <c r="K10" s="31"/>
    </row>
    <row r="11" spans="1:11" ht="42" customHeight="1">
      <c r="A11" s="33" t="s">
        <v>11</v>
      </c>
      <c r="B11" s="36">
        <v>551</v>
      </c>
      <c r="C11" s="36">
        <v>551</v>
      </c>
      <c r="D11" s="6" t="s">
        <v>17</v>
      </c>
      <c r="E11" s="6" t="s">
        <v>19</v>
      </c>
      <c r="F11" s="6" t="s">
        <v>18</v>
      </c>
      <c r="G11" s="17">
        <v>2300</v>
      </c>
      <c r="H11" s="17">
        <v>2300</v>
      </c>
      <c r="I11" s="17">
        <v>2300</v>
      </c>
      <c r="J11" s="17">
        <f>G11+H11+I11</f>
        <v>6900</v>
      </c>
      <c r="K11" s="33" t="s">
        <v>33</v>
      </c>
    </row>
    <row r="12" spans="1:11" ht="15.75">
      <c r="A12" s="34"/>
      <c r="B12" s="37"/>
      <c r="C12" s="37"/>
      <c r="D12" s="6" t="s">
        <v>17</v>
      </c>
      <c r="E12" s="6" t="s">
        <v>20</v>
      </c>
      <c r="F12" s="6" t="s">
        <v>18</v>
      </c>
      <c r="G12" s="17">
        <v>1694.9</v>
      </c>
      <c r="H12" s="17">
        <v>1754.8</v>
      </c>
      <c r="I12" s="17">
        <v>1827.3</v>
      </c>
      <c r="J12" s="17">
        <f t="shared" ref="J12:J13" si="0">G12+H12+I12</f>
        <v>5277</v>
      </c>
      <c r="K12" s="34"/>
    </row>
    <row r="13" spans="1:11" ht="19.5" customHeight="1">
      <c r="A13" s="35"/>
      <c r="B13" s="38"/>
      <c r="C13" s="38"/>
      <c r="D13" s="6" t="s">
        <v>17</v>
      </c>
      <c r="E13" s="6" t="s">
        <v>23</v>
      </c>
      <c r="F13" s="6" t="s">
        <v>18</v>
      </c>
      <c r="G13" s="17">
        <v>41.45</v>
      </c>
      <c r="H13" s="17">
        <v>41.5</v>
      </c>
      <c r="I13" s="17">
        <v>41.5</v>
      </c>
      <c r="J13" s="17">
        <f t="shared" si="0"/>
        <v>124.45</v>
      </c>
      <c r="K13" s="35"/>
    </row>
    <row r="14" spans="1:11" ht="36" customHeight="1">
      <c r="A14" s="29" t="s">
        <v>13</v>
      </c>
      <c r="B14" s="30"/>
      <c r="C14" s="30"/>
      <c r="D14" s="30"/>
      <c r="E14" s="30"/>
      <c r="F14" s="30"/>
      <c r="G14" s="30"/>
      <c r="H14" s="30"/>
      <c r="I14" s="30"/>
      <c r="J14" s="30"/>
      <c r="K14" s="31"/>
    </row>
    <row r="15" spans="1:11" ht="141" customHeight="1">
      <c r="A15" s="14" t="s">
        <v>12</v>
      </c>
      <c r="B15" s="15">
        <v>551</v>
      </c>
      <c r="C15" s="15">
        <v>551</v>
      </c>
      <c r="D15" s="6" t="s">
        <v>17</v>
      </c>
      <c r="E15" s="6" t="s">
        <v>19</v>
      </c>
      <c r="F15" s="6" t="s">
        <v>18</v>
      </c>
      <c r="G15" s="17">
        <v>800</v>
      </c>
      <c r="H15" s="17">
        <v>800</v>
      </c>
      <c r="I15" s="17">
        <v>800</v>
      </c>
      <c r="J15" s="17">
        <f>G15+H15+I15</f>
        <v>2400</v>
      </c>
      <c r="K15" s="14" t="s">
        <v>16</v>
      </c>
    </row>
    <row r="16" spans="1:11" ht="141.75">
      <c r="A16" s="14" t="s">
        <v>21</v>
      </c>
      <c r="B16" s="15">
        <v>551</v>
      </c>
      <c r="C16" s="15">
        <v>551</v>
      </c>
      <c r="D16" s="6" t="s">
        <v>17</v>
      </c>
      <c r="E16" s="6" t="s">
        <v>19</v>
      </c>
      <c r="F16" s="6" t="s">
        <v>18</v>
      </c>
      <c r="G16" s="17">
        <v>200</v>
      </c>
      <c r="H16" s="17">
        <v>200</v>
      </c>
      <c r="I16" s="17">
        <v>200</v>
      </c>
      <c r="J16" s="17">
        <f t="shared" ref="J16:J17" si="1">G16+H16+I16</f>
        <v>600</v>
      </c>
      <c r="K16" s="14" t="s">
        <v>15</v>
      </c>
    </row>
    <row r="17" spans="1:11" ht="141.75">
      <c r="A17" s="14" t="s">
        <v>26</v>
      </c>
      <c r="B17" s="15">
        <v>551</v>
      </c>
      <c r="C17" s="15">
        <v>551</v>
      </c>
      <c r="D17" s="6" t="s">
        <v>17</v>
      </c>
      <c r="E17" s="6" t="s">
        <v>19</v>
      </c>
      <c r="F17" s="6" t="s">
        <v>18</v>
      </c>
      <c r="G17" s="17">
        <v>200</v>
      </c>
      <c r="H17" s="17">
        <v>200</v>
      </c>
      <c r="I17" s="17">
        <v>200</v>
      </c>
      <c r="J17" s="17">
        <f t="shared" si="1"/>
        <v>600</v>
      </c>
      <c r="K17" s="14" t="s">
        <v>15</v>
      </c>
    </row>
    <row r="18" spans="1:11" ht="141.75" customHeight="1">
      <c r="A18" s="14" t="s">
        <v>27</v>
      </c>
      <c r="B18" s="15">
        <v>551</v>
      </c>
      <c r="C18" s="15">
        <v>551</v>
      </c>
      <c r="D18" s="6" t="s">
        <v>17</v>
      </c>
      <c r="E18" s="6" t="s">
        <v>19</v>
      </c>
      <c r="F18" s="6" t="s">
        <v>18</v>
      </c>
      <c r="G18" s="17">
        <v>157</v>
      </c>
      <c r="H18" s="17">
        <v>157</v>
      </c>
      <c r="I18" s="17">
        <v>157</v>
      </c>
      <c r="J18" s="17">
        <f>G18+H18+I18</f>
        <v>471</v>
      </c>
      <c r="K18" s="14" t="s">
        <v>15</v>
      </c>
    </row>
    <row r="19" spans="1:11" ht="111" customHeight="1">
      <c r="A19" s="14" t="s">
        <v>28</v>
      </c>
      <c r="B19" s="15">
        <v>551</v>
      </c>
      <c r="C19" s="15">
        <v>551</v>
      </c>
      <c r="D19" s="6" t="s">
        <v>17</v>
      </c>
      <c r="E19" s="6" t="s">
        <v>19</v>
      </c>
      <c r="F19" s="6" t="s">
        <v>22</v>
      </c>
      <c r="G19" s="17">
        <v>3</v>
      </c>
      <c r="H19" s="17">
        <v>3</v>
      </c>
      <c r="I19" s="17">
        <v>3</v>
      </c>
      <c r="J19" s="17">
        <f>G19+H19+I19</f>
        <v>9</v>
      </c>
      <c r="K19" s="14" t="s">
        <v>29</v>
      </c>
    </row>
    <row r="20" spans="1:11" ht="131.25" hidden="1" customHeight="1">
      <c r="A20" s="21" t="s">
        <v>24</v>
      </c>
      <c r="B20" s="15"/>
      <c r="C20" s="15"/>
      <c r="D20" s="6" t="s">
        <v>17</v>
      </c>
      <c r="E20" s="6" t="s">
        <v>36</v>
      </c>
      <c r="F20" s="6" t="s">
        <v>18</v>
      </c>
      <c r="G20" s="17"/>
      <c r="H20" s="17">
        <v>0</v>
      </c>
      <c r="I20" s="17">
        <v>0</v>
      </c>
      <c r="J20" s="17">
        <f>G20+H20+I20</f>
        <v>0</v>
      </c>
      <c r="K20" s="21" t="s">
        <v>37</v>
      </c>
    </row>
    <row r="21" spans="1:11" ht="15.75" hidden="1">
      <c r="A21" s="22"/>
      <c r="B21" s="15"/>
      <c r="C21" s="15"/>
      <c r="D21" s="6" t="s">
        <v>17</v>
      </c>
      <c r="E21" s="6" t="s">
        <v>36</v>
      </c>
      <c r="F21" s="6" t="s">
        <v>18</v>
      </c>
      <c r="G21" s="17"/>
      <c r="H21" s="17">
        <v>0</v>
      </c>
      <c r="I21" s="17">
        <v>0</v>
      </c>
      <c r="J21" s="17">
        <f>G21+H21+I21</f>
        <v>0</v>
      </c>
      <c r="K21" s="22"/>
    </row>
    <row r="22" spans="1:11" ht="128.25" hidden="1" customHeight="1">
      <c r="A22" s="12" t="s">
        <v>38</v>
      </c>
      <c r="B22" s="18">
        <v>551</v>
      </c>
      <c r="C22" s="13">
        <v>551</v>
      </c>
      <c r="D22" s="19" t="s">
        <v>17</v>
      </c>
      <c r="E22" s="6" t="s">
        <v>39</v>
      </c>
      <c r="F22" s="6" t="s">
        <v>18</v>
      </c>
      <c r="G22" s="17"/>
      <c r="H22" s="17"/>
      <c r="I22" s="17"/>
      <c r="J22" s="17">
        <f t="shared" ref="J22" si="2">G22+H22+I22</f>
        <v>0</v>
      </c>
      <c r="K22" s="14" t="s">
        <v>40</v>
      </c>
    </row>
    <row r="23" spans="1:11">
      <c r="A23" s="1"/>
      <c r="B23" s="7"/>
      <c r="C23" s="7"/>
      <c r="D23" s="8"/>
      <c r="E23" s="8"/>
      <c r="F23" s="8"/>
      <c r="G23" s="20">
        <f>G19+G18+G17+G16+G15+G12+G11+G21+G20+G13+G9+G8+G22</f>
        <v>14456.789999999999</v>
      </c>
      <c r="H23" s="20">
        <f>H19+H18+H17+H16+H15+H12+H11+H21+H20+H13+H9+H8+H22</f>
        <v>15354.68</v>
      </c>
      <c r="I23" s="20">
        <f>I19+I18+I17+I16+I15+I12+I11+I21+I20+I13+I9+I8+I22</f>
        <v>15427.18</v>
      </c>
      <c r="J23" s="20">
        <f>J19+J18+J17+J16+J15+J12+J11+J21+J20+J13+J9+J8+J22</f>
        <v>45238.65</v>
      </c>
      <c r="K23" s="1"/>
    </row>
    <row r="24" spans="1:11">
      <c r="G24" s="4"/>
      <c r="H24" s="4"/>
      <c r="I24" s="4"/>
      <c r="J24" s="4"/>
    </row>
    <row r="25" spans="1:11">
      <c r="J25" s="3"/>
    </row>
    <row r="26" spans="1:11">
      <c r="J26" s="3"/>
    </row>
    <row r="27" spans="1:11">
      <c r="G27" s="3"/>
      <c r="H27" s="3"/>
      <c r="I27" s="3"/>
      <c r="J27" s="3"/>
    </row>
  </sheetData>
  <mergeCells count="21">
    <mergeCell ref="I1:K1"/>
    <mergeCell ref="A4:A5"/>
    <mergeCell ref="B4:B5"/>
    <mergeCell ref="C4:F4"/>
    <mergeCell ref="G4:J4"/>
    <mergeCell ref="K4:K5"/>
    <mergeCell ref="A20:A21"/>
    <mergeCell ref="K20:K21"/>
    <mergeCell ref="A8:A9"/>
    <mergeCell ref="K8:K9"/>
    <mergeCell ref="A3:K3"/>
    <mergeCell ref="A14:K14"/>
    <mergeCell ref="A6:K6"/>
    <mergeCell ref="A7:K7"/>
    <mergeCell ref="A10:K10"/>
    <mergeCell ref="K11:K13"/>
    <mergeCell ref="A11:A13"/>
    <mergeCell ref="B11:B13"/>
    <mergeCell ref="C11:C13"/>
    <mergeCell ref="B8:B9"/>
    <mergeCell ref="C8:C9"/>
  </mergeCells>
  <pageMargins left="1.1811023622047245" right="0.39370078740157483" top="0.78740157480314965" bottom="0.19685039370078741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2019-11-13T03:29:55Z</dcterms:modified>
</cp:coreProperties>
</file>